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000" windowHeight="9210"/>
  </bookViews>
  <sheets>
    <sheet name="FAM BA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1" i="1" l="1"/>
  <c r="AB31" i="1"/>
  <c r="AC31" i="1"/>
  <c r="AD31" i="1"/>
  <c r="Z31" i="1"/>
  <c r="Z23" i="1" l="1"/>
  <c r="Z33" i="1"/>
  <c r="AA33" i="1"/>
  <c r="AB33" i="1"/>
  <c r="AC33" i="1"/>
  <c r="AD33" i="1"/>
  <c r="Z38" i="1"/>
  <c r="Z39" i="1" s="1"/>
  <c r="AA39" i="1"/>
  <c r="AB39" i="1"/>
  <c r="AC39" i="1"/>
  <c r="AD39" i="1"/>
  <c r="Z42" i="1"/>
  <c r="AA42" i="1"/>
  <c r="AB42" i="1"/>
  <c r="AC42" i="1"/>
  <c r="AD42" i="1"/>
  <c r="Z51" i="1"/>
  <c r="Z34" i="1" s="1"/>
  <c r="AA51" i="1"/>
  <c r="AA34" i="1" s="1"/>
  <c r="AB51" i="1"/>
  <c r="AC51" i="1"/>
  <c r="AC34" i="1" s="1"/>
  <c r="AD51" i="1"/>
  <c r="AD34" i="1" s="1"/>
  <c r="AB34" i="1" l="1"/>
</calcChain>
</file>

<file path=xl/sharedStrings.xml><?xml version="1.0" encoding="utf-8"?>
<sst xmlns="http://schemas.openxmlformats.org/spreadsheetml/2006/main" count="767" uniqueCount="292">
  <si>
    <t>Sin observaciones</t>
  </si>
  <si>
    <t>Validado avances</t>
  </si>
  <si>
    <t>En Ejecución</t>
  </si>
  <si>
    <t/>
  </si>
  <si>
    <t>{meta1: {unidad_medida:Lote, avance:1.0}}</t>
  </si>
  <si>
    <t>{ctto1: {tipo_obra:Obra, numero_contrato:IDE-22-OP-LP-193, contratista:COMERCIAL PVM S.A. DE C.V., convocante:INSTITUTO PARA EL DESARROLLO Y CERTIFICACIÓN DE LA INFRAESTRUCTURA FÍSICA EDUCATIVA Y ELÉCTRICA DE YUCATÁN, monto:2435412.72, importe_modificado:2435412.72}}</t>
  </si>
  <si>
    <t>{geo1: {cve_municipio:50, localidad:1, direccion:CALLE 26-B , S/N, COLONIA POLIGONO ITZIMNA 108, C.P. 97144, lon:-89.575427, lat:20.992462}}</t>
  </si>
  <si>
    <t>{meta1: {unidad_medida:Lote, meta:1.0, meta_modificada:1.0}}</t>
  </si>
  <si>
    <t>S</t>
  </si>
  <si>
    <t>MANT_INFRA_FAM_22-008</t>
  </si>
  <si>
    <t>Secretaría de Educación</t>
  </si>
  <si>
    <t>Sin identificar</t>
  </si>
  <si>
    <t>Educación</t>
  </si>
  <si>
    <t>Proyecto de Inversión de Infraestructura Social</t>
  </si>
  <si>
    <t>Gobierno de la Entidad</t>
  </si>
  <si>
    <t>Yucatán</t>
  </si>
  <si>
    <t>MANTENIMIENTO DE LA INFRAESTRUCTURA EDUCATIVA DE LA ESCUELA SECUNDARIA TECNICA NUM. 56, UBICADA EN LA LOCALIDAD Y MUNICIPIO DE MÉRIDA, YUCATÁN, CCT 31DST0056D</t>
  </si>
  <si>
    <t>{ff1: {ciclo_recurso:2022, ramo:33, modalidad:I, prog_pres:7, tipo_recurso:FEDERALES (APORTACIONES, SUBSIDIOS Y CONVENIOS), monto:2616748.93, modificado:2435412.72}}</t>
  </si>
  <si>
    <t>Proyecto de inversión</t>
  </si>
  <si>
    <t>YUC220302131379</t>
  </si>
  <si>
    <t>{obs1: {observación:VERIFICAR MONTOS, NO COINCIDEN CON EL ANEXO ENVIADO., trimestre:4.0, usuario:rosanaamaganav, fecha:2023-01-16}, obs2: {observación:EN EL SISTEMA APARECEN 3 CONTRATOS Y EN EL ANEXO UNICAMENTE 1, trimestre:4.0, usuario:rosanaamaganav, fecha:2023-01-16}}</t>
  </si>
  <si>
    <t>{ctto1: {tipo_obra:Obra, numero_contrato:IDE-22-OP-LP-220, contratista:JESÚS ANTONIO COUOH SUASTE, convocante:INSTITUTO PARA EL DESARROLLO Y CERTIFICACIÓN DE LA INFRAESTRUCTURA FÍSICA EDUCATIVA Y ELÉCTRICA DE YUCATÁN, monto:125119.39, importe_modificado:125119.39}}</t>
  </si>
  <si>
    <t>{geo1: {cve_municipio:17, localidad:11, direccion:DOMICILIO CONOCIDO, S/N , COLONIA CONOCIDO, C.P. 97758, lon:-88.5525, lat:20.596667}}</t>
  </si>
  <si>
    <t>MANT_INFRA_FAM_22-015</t>
  </si>
  <si>
    <t>MANTENIMIENTO DE LA INFRAESTRUCTURA EDUCATIVA DE LA ESCUELA GERTRUDIS BOCANEGRA,UBICADA EN LA LOCALIDAD DE TICIMUL Y EL MUNICIPIO DE CHANKOM, YUCATÁN, CCT 31DIN2028D</t>
  </si>
  <si>
    <t>{ff1: {ciclo_recurso:2022, ramo:33, modalidad:I, prog_pres:7, tipo_recurso:FEDERALES (APORTACIONES, SUBSIDIOS Y CONVENIOS), monto:151337.05, modificado:125119.4}}</t>
  </si>
  <si>
    <t>YUC220302131386</t>
  </si>
  <si>
    <t>{ctto1: {tipo_obra:Obra, numero_contrato:IDE-22-OP-LP-190, contratista:MIGUEL ÁNGEL PADILLA CUTZ, convocante:INSTITUTO PARA EL DESARROLLO Y CERTIFICACIÓN DE LA INFRAESTRUCTURA FÍSICA EDUCATIVA Y ELÉCTRICA DE YUCATÁN, monto:578175.61, importe_modificado:578175.61}}</t>
  </si>
  <si>
    <t>{geo1: {cve_municipio:89, localidad:1, direccion:CALLE 25, NÚMERO 226, COLONIA CONOCIDO, C.P. 97860, lon:-89.539301, lat:20.396371}}</t>
  </si>
  <si>
    <t>MANT_INFRA_FAM_22-005</t>
  </si>
  <si>
    <t>MANTENIMIENTO DE LA INFRAESTRUCTURA EDUCATIVA (SUBESTACIÓN ELECTRICA) DE LA ESCUELA PRIMARIA VENUSTIANO CARRANZA, UBICADA EN LA LOCALIDAD Y MUNICIPIO DE TICUL, YUCATÁN, CCT 31EPR0159N</t>
  </si>
  <si>
    <t>{ff1: {ciclo_recurso:2022, ramo:33, modalidad:I, prog_pres:7, tipo_recurso:FEDERALES (APORTACIONES, SUBSIDIOS Y CONVENIOS), monto:598675.0, modificado:578175.61}}</t>
  </si>
  <si>
    <t>YUC220302131376</t>
  </si>
  <si>
    <t>{obs1: {observación:La cantidad de beneficiarios no coincide con el anexo enviado., trimestre:4.0, usuario:rosanaamaganav, fecha:2023-01-16}, obs2: {observación:Verificar el monto modificado, ya que no coincide con el anexo enviado., trimestre:4.0, usuario:rosanaamaganav, fecha:2023-01-16}}</t>
  </si>
  <si>
    <t>{ctto1: {tipo_obra:Obra, numero_contrato:IDE-22-OP-LP-191, contratista:PROYECTOS DE INGENIERÍA, CONSTRUCCIÓN, SUPERVICIÓN Y AUDITORÍA S.A. DE C.V., convocante:INSTITUTO PARA EL DESARROLLO Y CERTIFICACIÓN DE LA INFRAESTRUCTURA FÍSICA EDUCATIVA Y ELÉCTRICA DE YUCATÁN, monto:2519850.96, importe_modificado:2519850.96}}</t>
  </si>
  <si>
    <t>{geo1: {cve_municipio:59, localidad:1, direccion:CALLE 31, NÚMERO 163, COLONIA CENTRO, C.P. 97320, lon:-89.665821, lat:21.283087}}</t>
  </si>
  <si>
    <t>MANT_INFRA_FAM_22-006</t>
  </si>
  <si>
    <t>MANTENIMIENTO DE LA INFRAESTRUCTURA EDUCATIVA DE LA ESCUELA PRIMARIA MÁRTIRES DE CHICAGO, UBICADA EN LA LOCALIDAD Y MUNICIPIO DE PROGRESO, YUCATÁN, CCT 31DPR0976X</t>
  </si>
  <si>
    <t>{ff1: {ciclo_recurso:2022, ramo:33, modalidad:I, prog_pres:7, tipo_recurso:FEDERALES (APORTACIONES, SUBSIDIOS Y CONVENIOS), monto:2663692.6, modificado:2510117.11}}</t>
  </si>
  <si>
    <t>YUC220302131377</t>
  </si>
  <si>
    <t>{obs1: {observación:VERIFICAR LOS MONTOS CON EL ANEXO., trimestre:4.0, usuario:rosanaamaganav, fecha:2023-01-16}, obs2: {observación: EN EL SISTEMA APARECEN 3 CONTRATOS Y ÚNICAMENTE MENCIONAN 1 EN EL ANEXO, trimestre:4.0, usuario:rosanaamaganav, fecha:2023-01-16}}</t>
  </si>
  <si>
    <t>{obs1: {observación:CORREGIDO, trimestre:4.0, usuario:khatiangespanaa, fecha:2023-01-18}}</t>
  </si>
  <si>
    <t>{ctto1: {tipo_obra:Obra, numero_contrato:IDE-22-OP-LP-219, contratista:JESÚS ANTONIO COUOH SUASTE, convocante:INSTITUTO PARA EL DESARROLLO Y CERTIFICACIÓN DE LA INFRAESTRUCTURA FÍSICA EDUCATIVA Y ELÉCTRICA DE YUCATÁN, monto:442610.03, importe_modificado:442610.03}}</t>
  </si>
  <si>
    <t>{geo1: {cve_municipio:102, localidad:1, direccion: 'CALLE 54, NÚMERO 203, COLONIA SISAL, C.P. 97780' , lon:-88.212034, lat:20.688694}}</t>
  </si>
  <si>
    <t>MANT_INFRA_FAM_22-014</t>
  </si>
  <si>
    <t>MANTENIMIENTO DE LA INFRAESTRUCTURA EDUCATIVA DE LA ESCUELA PREESCOLAR DEMETRIO RIVERO TRIAY, UBICADA EN LA LOCALIDAD Y MUNICIPIO DE VALLADOLID, YUCATÁN, CCT 31DJN0093F</t>
  </si>
  <si>
    <t>{ff1: {ciclo_recurso:2022, ramo:33, modalidad:I, prog_pres:7, tipo_recurso:FEDERALES (APORTACIONES, SUBSIDIOS Y CONVENIOS), monto:464209.26, modificado:442610.02}}</t>
  </si>
  <si>
    <t>YUC220302131385</t>
  </si>
  <si>
    <t>TOTAL</t>
  </si>
  <si>
    <t>CAPTURA</t>
  </si>
  <si>
    <t>CYSFRE</t>
  </si>
  <si>
    <t>FAMB</t>
  </si>
  <si>
    <t>.</t>
  </si>
  <si>
    <t>MANT</t>
  </si>
  <si>
    <t>{obs1: {observación:El monto modificado no coincide con el anexo enviado., trimestre:1.0, usuario:rosanaamaganav, fecha:2023-04-17}}</t>
  </si>
  <si>
    <t>Terminado</t>
  </si>
  <si>
    <t>{meta1: {unidad_medida:Metros Cuadrados, avance:102.0}}</t>
  </si>
  <si>
    <t>{ctto1: {tipo_obra:Obra, numero_contrato:IDE-22-OP-LP-128, contratista:CONSTRUCCIONES TRESOB, S.A. DE C.V., convocante:INSTITUTO PARA EL DESARROLLO Y CERTIFICACIÓN DE LA INFRAESTRUCTURA FÍSICA EDUCATIVA Y ELÉCTRICA DE YUCATÁN, monto:1529768.99, importe_modificado:1529768.99}}</t>
  </si>
  <si>
    <t>{geo1: {cve_municipio:101, localidad:1, direccion:CALLE 51, NÚMERO 701, COLONIA PIEDRA DE AGUA, C.P. 97390, lon:-89.588344, lat:20.967471}}</t>
  </si>
  <si>
    <t>{meta1: {unidad_medida:Metros Cuadrados, meta:102.0, meta_modificada:102.0}}</t>
  </si>
  <si>
    <t>FAMBAS22-008</t>
  </si>
  <si>
    <t>SECRETARÍA DE EDUCACIÓN DEL GOBIERNO DEL ESTADO DE YUCATÁN</t>
  </si>
  <si>
    <t>CONSTRUCCIÓN DE DOS AULAS DIDÁCTICAS EN LA ESCUELA TÉCNICA NÚMERO 82, UBICADA EN LA LOCALIDAD Y MUNICIPIO DE UMÁN, YUCATÁN, CCT 31DST2028V</t>
  </si>
  <si>
    <t>{ff1: {ciclo_recurso:2022, ramo:33, modalidad:I, prog_pres:7, tipo_recurso:FEDERALES (APORTACIONES, SUBSIDIOS Y CONVENIOS), monto:2208000.0, modificado:1529768.99}}</t>
  </si>
  <si>
    <t>YUC220202088361</t>
  </si>
  <si>
    <t>{obs1: {observación:El monto modificado no coincide con el anexo., trimestre:1.0, usuario:rosanaamaganav, fecha:2023-04-17}}</t>
  </si>
  <si>
    <t>{meta1: {unidad_medida:Metros Cuadrados, avance:51.33}}</t>
  </si>
  <si>
    <t>{ctto1: {tipo_obra:Obra, numero_contrato:IDE-22-OP-LP-123, contratista:ZAVEP,S.A DE C.V., convocante:INSTITUTO PARA EL DESARROLLO Y CERTIFICACIÓN DE LA INFRAESTRUCTURA FÍSICA EDUCATIVA Y ELÉCTRICA DE YUCATÁN, monto:1348870.92, importe_modificado:1380933.64}}</t>
  </si>
  <si>
    <t>{geo1: {cve_municipio:50, localidad:75, direccion:CALLE 23 CARRETERA MERIDA-CAUCEL, NÚMERO S/N, COLONIA NINGUNO, C.P. 97300, lon:-89.555773, lat:21.039719}}</t>
  </si>
  <si>
    <t>{meta1: {unidad_medida:Metros Cuadrados, meta:51.33, meta_modificada:51.33}}</t>
  </si>
  <si>
    <t>FAMBAS22-003</t>
  </si>
  <si>
    <t>CONSTRUCCIÓN DE UN SERVICIO SANITARIO TIPO M12 EN LA ESCUELA SECUNDARIA HUMBERTO LARA Y LARA, UBICADA EN LA LOCALIDAD DE CAUCEL, MUNICIPIO DE MÉRIDA, YUCATÁN, C.C.T. 31EES0009Z</t>
  </si>
  <si>
    <t>{ff1: {ciclo_recurso:2022, ramo:33, modalidad:I, prog_pres:7, tipo_recurso:FEDERALES (APORTACIONES, SUBSIDIOS Y CONVENIOS), monto:1968000.0, modificado:1380933.64}}</t>
  </si>
  <si>
    <t>YUC220202088356</t>
  </si>
  <si>
    <t>{obs1: {observación:El termino del periodo de ejecución no coincide con el anexo enviado., trimestre:1.0, usuario:rosanaamaganav, fecha:2023-04-17}, obs2: {observación:el monto modificado difiere con el anexo enviado., trimestre:1.0, usuario:rosanaamaganav, fecha:2023-04-17}, obs3: {observación:No se solvento el comentario anterior., trimestre:1.0, usuario:rosanaamaganav, fecha:2023-04-18}}</t>
  </si>
  <si>
    <t>{obs1: {observación:LA OBRA CUENTA CON UNA MODIFICACIÓN EN EL PLAZO, SIENDO EL NUEVO PERÍODO: DEL 27-may-22 AL 21-ago-22
, trimestre:1.0, usuario:nahimaaguilara, fecha:2023-04-19}}</t>
  </si>
  <si>
    <t>{ctto1: {tipo_obra:Obra, numero_contrato:IDE-22-OP-LP-127, contratista:EDUARDO FUENTES ZEPEDA, convocante:INSTITUTO PARA EL DESARROLLO Y CERTIFICACIÓN DE LA INFRAESTRUCTURA FÍSICA EDUCATIVA Y ELÉCTRICA DE YUCATÁN, monto:1189715.63, importe_modificado:1189715.62}}</t>
  </si>
  <si>
    <t>{geo1: {cve_municipio:101, localidad:1, direccion:CALLE 28, NÚMERO 113, COLONIA SANTA ELENA, C.P. 97390, lon:-90.082626, lat:20.478752}}</t>
  </si>
  <si>
    <t>FAMBAS22-007</t>
  </si>
  <si>
    <t>CONSTRUCCIÓN DE DOS AULA DIDÁCTICAS EN LA ESCUELA SECUNDARIA ROOSEVELT ERCE BARRON PECH, UBICADA EN LA LOCALIDAD Y MUNICIPIO DE UMÁN, YUCATÁN, CCT 31DES2016Y</t>
  </si>
  <si>
    <t>{ff1: {ciclo_recurso:2022, ramo:33, modalidad:I, prog_pres:7, tipo_recurso:FEDERALES (APORTACIONES, SUBSIDIOS Y CONVENIOS), monto:1750000.0, modificado:1189715.62}}</t>
  </si>
  <si>
    <t>YUC220202088360</t>
  </si>
  <si>
    <t>{obs1: {observación:el monto modificado no coincide con el anexo enviado., trimestre:1.0, usuario:rosanaamaganav, fecha:2023-04-17}}</t>
  </si>
  <si>
    <t>{ctto1: {tipo_obra:Obra, numero_contrato:IDE-22-OP-LP-125, contratista:LINIEROS AÉREOS Y SUBTERRÁNEOS, S.A. DE C.V., convocante:INSTITUTO PARA EL DESARROLLO Y CERTIFICACIÓN DE LA INFRAESTRUCTURA FÍSICA EDUCATIVA Y ELÉCTRICA DE YUCATÁN, monto:809851.13, importe_modificado:782960.23}}</t>
  </si>
  <si>
    <t>{geo1: {cve_municipio:50, localidad:1, direccion:CALLE 158, NÚMERO S/N, COLONIA LOS HEROES, C.P. 97306, lon:-89.555311, lat:20.941207}}</t>
  </si>
  <si>
    <t>FAMBAS22-005</t>
  </si>
  <si>
    <t>CONSTRUCCIÓN DE UN AULA DIDÁCTICA EN LA ESCUELA SECUNDARIA TÉCNICA NÚMERO 76, UBICADA EN LA LOCALIDAD Y MUNICIPIO DE MÉRIDA, YUCATÁN, CCT 31DST2025Y</t>
  </si>
  <si>
    <t>{ff1: {ciclo_recurso:2022, ramo:33, modalidad:I, prog_pres:7, tipo_recurso:FEDERALES (APORTACIONES, SUBSIDIOS Y CONVENIOS), monto:1190000.0, modificado:782960.23}}</t>
  </si>
  <si>
    <t>YUC220202088358</t>
  </si>
  <si>
    <t>{ctto1: {tipo_obra:Obra, numero_contrato:IDE-22-OP-LP-124, contratista:PROCIMA Y CONSTRUCCIONES, S.A. DE C.V, convocante:INSTITUTO PARA EL DESARROLLO Y CERTIFICACIÓN DE LA INFRAESTRUCTURA FÍSICA EDUCATIVA Y ELÉCTRICA DE YUCATÁN, monto:644412.12, importe_modificado:557897.64}}</t>
  </si>
  <si>
    <t>{geo1: {cve_municipio:50, localidad:1, direccion:CALLE 167, NÚMERO 318, COLONIA EMILIANO ZAPATA SUR III, C.P. 97297, lon:-89.649858, lat:20.977332}}</t>
  </si>
  <si>
    <t>FAMBAS22-004</t>
  </si>
  <si>
    <t>CONSTRUCCIÓN DE UN AULA DIDÁCTICA EN LA ESCUELA SECUNDARIA ANDRÉS JOSÉ GARCÍA LAVÍN (FED. 12) UBICADA EN LA LOCALIDAD Y MUNICIPIO DE MÉRIDA, YUCATÁN, CCT 31DES2015Z.</t>
  </si>
  <si>
    <t>{ff1: {ciclo_recurso:2022, ramo:33, modalidad:I, prog_pres:7, tipo_recurso:FEDERALES (APORTACIONES, SUBSIDIOS Y CONVENIOS), monto:940000.0, modificado:557897.64}}</t>
  </si>
  <si>
    <t>YUC220202088357</t>
  </si>
  <si>
    <t>{obs1: {observación:El monto comprometido no coincide con el anexo enviado., trimestre:1.0, usuario:rosanaamaganav, fecha:2023-04-17}}</t>
  </si>
  <si>
    <t>{meta1: {unidad_medida:Metros Cuadrados, avance:410.7}}</t>
  </si>
  <si>
    <t>{ctto1: {tipo_obra:Obra, numero_contrato:IDE-22-OP-LP-122, contratista:ENRIQUE PALMA MORALES, convocante:INSTITUTO PARA EL DESARROLLO Y CERTIFICACIÓN DE LA INFRAESTRUCTURA FÍSICA EDUCATIVA Y ELÉCTRICA DE YUCATÁN, monto:8749332.22, importe_modificado:9074132.21}}</t>
  </si>
  <si>
    <t>{geo1: {cve_municipio:79, localidad:1, direccion:CALLE 59, NÚMERO 235, COLONIA SAN FRANCISCO, C.P. 97970, lon:-89.296812, lat:20.205145}}</t>
  </si>
  <si>
    <t>{meta1: {unidad_medida:Metros Cuadrados, meta:410.7, meta_modificada:410.7}}</t>
  </si>
  <si>
    <t>N</t>
  </si>
  <si>
    <t>FAMBAS22-002</t>
  </si>
  <si>
    <t>CONSTRUCCIÓN DE SEIS AULAS DIDÁCTICAS, DIRECCIÓN, SERVICIOS SANITARIOS TIPO M12, PLAZA CÍVICA, PÓRTICO DE ACCESO, REJA, INSTALACIONES ELÉCTRICAS EN LA PRIMARIA FABIÁN SANSORES, UBICADA EN LA LOCALIDAD Y MUNICIPIO DE TEKAX DE ÁLVARO OBREGÓN, YUCATÁN, C.C.T. 31EPR0146J</t>
  </si>
  <si>
    <t>{ff1: {ciclo_recurso:2022, ramo:33, modalidad:I, prog_pres:7, tipo_recurso:FEDERALES (APORTACIONES, SUBSIDIOS Y CONVENIOS), monto:9533554.1, modificado:9074132.23}}</t>
  </si>
  <si>
    <t>YUC220302135615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</si>
  <si>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{observación:El periodo de ejecución no coincide con el anexo enviado., trimestre:1.0, usuario:rosanaamaganav, fecha:2023-04-17}, obs6: {observación:El monto modificado no coincide con el anexo enviado., trimestre:1.0, usuario:rosanaamaganav, fecha:2023-04-17}}</t>
  </si>
  <si>
    <t>{obs1: {observación: LA OBRA CUENTA CON UN DIFERIMIENTO DE PLAZO, TENIENDO COMO NUEVO PERIÓDO: DEL 08-jun-22 AL 05-sep-22     , trimestre:1.0, usuario:nahimaaguilara, fecha:2023-04-18}}</t>
  </si>
  <si>
    <t>{ctto1: {tipo_obra:Obra, numero_contrato:IDE-22-OP-LP-126, contratista:GRUPO WAGA, S.A. DE C.V., convocante:INSTITUTO PARA EL DESARROLLO Y CERTIFICACIÓN DE LA INFRAESTRUCTURA FÍSICA EDUCATIVA Y ELÉCTRICA DE YUCATÁN, monto:644919.88, importe_modificado:605230.13}}</t>
  </si>
  <si>
    <t>{geo1: {cve_municipio:93, localidad:1, direccion:CALLE 12, NÚMERO S/N, COLONIA NINGUNO, C.P. 97470, lon:-89.613944, lat:20.977627}}</t>
  </si>
  <si>
    <t>FAMBAS22-006</t>
  </si>
  <si>
    <t>CONSTRUCCIÓN DE UN AULA DIDÁCTICA EN LA ESCUELA SECUNDARIA ONECÍFORO BURGOS CONCHA, UBICADA EN LA LOCALIDAD Y MUNICIPIO DE TIXCOCOB, YUCATÁN, CCT 31EES0037W.</t>
  </si>
  <si>
    <t>{ff1: {ciclo_recurso:2022, ramo:33, modalidad:I, prog_pres:7, tipo_recurso:FEDERALES (APORTACIONES, SUBSIDIOS Y CONVENIOS), monto:944000.0, modificado:605230.13}}</t>
  </si>
  <si>
    <t>YUC220202088359</t>
  </si>
  <si>
    <t>{ctto1: {tipo_obra:Obra, numero_contrato:IDE-22-OP-LP-121, contratista:INGENIERÍA, OBRAS Y SERVICIOS A LA INDUSTRIA, S.A. DE C.V., convocante:INSTITUTO PARA EL DESARROLLO Y CERTIFICACIÓN DE LA INFRAESTRUCTURA FÍSICA EDUCATIVA Y ELÉCTRICA DE YUCATÁN, monto:1166782.82, importe_modificado:1121621.87}}</t>
  </si>
  <si>
    <t>{geo1: {cve_municipio:101, localidad:1, direccion:CALLE 61, NÚMERO 456, COLONIA EL ROBLE II, C.P. 97390, lon:-89.68099439, lat:20.91273126}}</t>
  </si>
  <si>
    <t>FAMBAS22-001</t>
  </si>
  <si>
    <t>CONSTRUCCIÓN DE DOS AULAS EN LA ESCUELA PREESCOLAR PUKSIL'IK'AL, UBICADA EN LA LOCALIDAD Y MUNICIPIO DE UMÁN YUCATÁN, C.C.T. 31DCC0106D</t>
  </si>
  <si>
    <t>{ff1: {ciclo_recurso:2022, ramo:33, modalidad:I, prog_pres:7, tipo_recurso:FEDERALES (APORTACIONES, SUBSIDIOS Y CONVENIOS), monto:1700000.0, modificado:1700000.0}}</t>
  </si>
  <si>
    <t>YUC220202088354</t>
  </si>
  <si>
    <t>{obs1: {observación:Verificar datos en sistema de acuerdo a los anexos F-PR-RAT-01 R00, trimestre:1.0, usuario:yolandasmanriquep, fecha:2023-04-17}, obs2: {observación:Verificar datos en sistema de acuerdo a los anexos F-PR-RAT-01 R00, trimestre:1.0, usuario:yolandasmanriquep, fecha:2023-04-17}, obs3: {observación:Verificar datos en sistema de acuerdo a los anexos F-PR-RAT-01 R00, trimestre:1.0, usuario:yolandasmanriquep, fecha:2023-04-17}, obs4: {observación:Verificar datos en sistema de acuerdo a los anexos F-PR-RAT-01 R00, trimestre:1.0, usuario:yolandasmanriquep, fecha:2023-04-17}}</t>
  </si>
  <si>
    <t>{ctto1: {tipo_obra:Obra, numero_contrato:IDE-22-OP-LP-232, contratista:EDIFICACIÓN Y PROYECTOS Y SOLUCIONES PG, S.A. DE C.V., convocante:INSTITUTO PARA EL DESARROLLO Y CERTIFICACIÓN DE LA INFRAESTRUCTURA FÍSICA EDUCATIVA Y ELÉCTRICA DE YUCATÁN, monto:619998.02, importe_modificado:619998.02}}</t>
  </si>
  <si>
    <t>{geo1: {cve_municipio:63, localidad:3, direccion:CALLE NINGUNO, S/N , COLONIA NINGUNO, C.P. 97810, lon:-89.897678, lat:20.848309}}</t>
  </si>
  <si>
    <t>MANT_INFRA_FAM_22-022</t>
  </si>
  <si>
    <t>MANTENIMIENTO DE LA INFRAESTRUCTURA EDUCATIVA DE LA ESCUELA PREESCOLAR EMILIO PORTES GIL,UBICADA EN LA LOCALIDAD DE KUCHEL Y EL MUNICIPIO DE SAMAHIL, YUCATÁN, CCT 31DCC0045G</t>
  </si>
  <si>
    <t>{ff1: {ciclo_recurso:2022, ramo:33, modalidad:I, prog_pres:7, tipo_recurso:FEDERALES (APORTACIONES, SUBSIDIOS Y CONVENIOS), monto:671973.58, modificado:619998.0}}</t>
  </si>
  <si>
    <t>YUC220402203616</t>
  </si>
  <si>
    <t>{obs1: {observación:Verificar informacion en sisitema de acuerdo a los datos enviados en anexo F-PR-RAT-01 R00 no corresponden, trimestre:1.0, usuario:yolandasmanriquep, fecha:2023-04-17}, obs2: {observación:Verificar informacion en sisitema de acuerdo a los datos enviados en anexo F-PR-RAT-01 R00 no corresponden, trimestre:1.0, usuario:yolandasmanriquep, fecha:2023-04-17}, obs3: {observación:Verificar informacion en sisitema de acuerdo a los datos enviados en anexo F-PR-RAT-01 R00 no corresponden, trimestre:1.0, usuario:yolandasmanriquep, fecha:2023-04-17}, obs4: {observación:Verificar informacion en sisitema de acuerdo a los datos enviados en anexo F-PR-RAT-01 R00 no corresponden, trimestre:1.0, usuario:yolandasmanriquep, fecha:2023-04-17}}</t>
  </si>
  <si>
    <t>{ctto1: {tipo_obra:Obra, numero_contrato:IDE-22-OP-LP-233, contratista:HIDROSISTEMAS DE LA PENÍNSULA, S.A. DE C.V., convocante:INSTITUTO PARA EL DESARROLLO Y CERTIFICACIÓN DE LA INFRAESTRUCTURA FÍSICA EDUCATIVA Y ELÉCTRICA DE YUCATÁN, monto:1016918.28, importe_modificado:1016918.28}}</t>
  </si>
  <si>
    <t>{geo1: {cve_municipio:50, localidad:238, direccion:CALLE 23, S/N, COLONIA CONOCIDO, C.P. 97304, lon:-89.712597, lat:20.921613}}</t>
  </si>
  <si>
    <t>MANT_INFRA_FAM_22-021</t>
  </si>
  <si>
    <t>MANTENIMIENTO DE LA INFRAESTRUCTURA EDUCATIVA DE LA ESCUELA PREESCOLAR K'AB PAAL (MANOS DE NIÑO),UBICADA EN LA LOCALIDAD DE TAMANCHÉ Y EL MUNICIPIO DE MÉRIDA, YUCATÁN, CCT 31DJN2036B</t>
  </si>
  <si>
    <t>{ff1: {ciclo_recurso:2022, ramo:33, modalidad:I, prog_pres:7, tipo_recurso:FEDERALES (APORTACIONES, SUBSIDIOS Y CONVENIOS), monto:1122232.09, modificado:1016918.28}}</t>
  </si>
  <si>
    <t>YUC220302131392</t>
  </si>
  <si>
    <t>{ctto1: {tipo_obra:Obra, numero_contrato:IDE-22-OP-LP-230, contratista:ABP CONSTRUCCIONES, S.A. DE C.V, convocante:INSTITUTO PARA EL DESARROLLO Y CERTIFICACIÓN DE LA INFRAESTRUCTURA FÍSICA EDUCATIVA Y ELÉCTRICA DE YUCATÁN, monto:159976.57, importe_modificado:159976.57}}</t>
  </si>
  <si>
    <t>{geo1: {cve_municipio:50, localidad:1, direccion: 'CALLE 20-A , NÚMERO S/N, COLONIA CHUBURNA DE HIDALGO, C.P. 97205' , lon:-89.6332, lat:21.013151}}</t>
  </si>
  <si>
    <t>MANT_INFRA_FAM_22-019</t>
  </si>
  <si>
    <t>MANTENIMIENTO DE LA INFRAESTRUCTURA EDUCATIVA DE LA ESCUELA PREESCOLAR MIGUEL HIDALGO Y COSTILLA, UBICADA EN LA LOCALIDAD Y MUNICIPIO DE MÉRIDA, YUCATÁN, CCT 31DJN0064K</t>
  </si>
  <si>
    <t>{ff1: {ciclo_recurso:2022, ramo:33, modalidad:I, prog_pres:7, tipo_recurso:FEDERALES (APORTACIONES, SUBSIDIOS Y CONVENIOS), monto:170027.5, modificado:159976.58}}</t>
  </si>
  <si>
    <t>YUC220302131390</t>
  </si>
  <si>
    <t>{ctto1: {tipo_obra:Obra, numero_contrato:IDE-22-OP-LP-218, contratista:JOHNY ROBERTO MARTINEZ IX, convocante:INSTITUTO PARA EL DESARROLLO Y CERTIFICACIÓN DE LA INFRAESTRUCTURA FÍSICA EDUCATIVA Y ELÉCTRICA DE YUCATÁN, monto:297998.19, importe_modificado:297122.24}}</t>
  </si>
  <si>
    <t>{geo1: {cve_municipio:85, localidad:95, direccion:DOMICILIO CONOCIDO, S/N , COLONIA CONOCIDO, C.P. 97740, lon:-88.135278, lat:20.804167}}</t>
  </si>
  <si>
    <t>MANT_INFRA_FAM_22-013</t>
  </si>
  <si>
    <t>MANTENIMIENTO DE LA INFRAESTRUCTURA EDUCATIVA DE LA ESCUELA PREESCOLAR ELVIA CARRILLO PUERTO,UBICADA EN LA LOCALIDAD DE X-UCH Y EL MUNICIPIO DE TEMOZÓN, YUCATÁN, CCT 31DIN2062K</t>
  </si>
  <si>
    <t>{ff1: {ciclo_recurso:2022, ramo:33, modalidad:I, prog_pres:7, tipo_recurso:FEDERALES (APORTACIONES, SUBSIDIOS Y CONVENIOS), monto:310997.23, modificado:297122.24}}</t>
  </si>
  <si>
    <t>YUC220302131384</t>
  </si>
  <si>
    <t>{ctto1: {tipo_obra:Obra, numero_contrato:IDE-22-OP-LP-228, contratista:COMPAÑÍA CONSTRUCTORA S.A. DE C.V., convocante:INSTITUTO PARA EL DESARROLLO Y CERTIFICACIÓN DE LA INFRAESTRUCTURA FÍSICA EDUCATIVA Y ELÉCTRICA DE YUCATÁN, monto:869369.84, importe_modificado:869369.84}}</t>
  </si>
  <si>
    <t>{geo1: {cve_municipio:66, localidad:1, direccion:CALLE 15, S/N, COLONIA CONOCIDO, C.P. 97890, lon:-89.64471, lat:20.331972}}</t>
  </si>
  <si>
    <t>MANT_INFRA_FAM_22-017</t>
  </si>
  <si>
    <t>MANTENIMIENTO DE LA INFRAESTRUCTURA EDUCATIVA DE LA ESCUELA PREESCOLAR BENITO JUAREZ GARCIA, UBICADA EN LA LOCALIDAD Y MUNICIPIO DE SANTA ELENA, YUCATÁN, CCT 31DCC0071E</t>
  </si>
  <si>
    <t>{ff1: {ciclo_recurso:2022, ramo:33, modalidad:I, prog_pres:7, tipo_recurso:FEDERALES (APORTACIONES, SUBSIDIOS Y CONVENIOS), monto:940537.08, modificado:869369.84}}</t>
  </si>
  <si>
    <t>YUC220302131388</t>
  </si>
  <si>
    <t>{obs1: {observación:Verificar comprometido, no correpsonde segun anexo, trimestre:1.0, usuario:yolandasmanriquep, fecha:2023-04-17}, obs2: {observación:Verificar modificado segun anexo, trimestre:1.0, usuario:yolandasmanriquep, fecha:2023-04-17}}</t>
  </si>
  <si>
    <t>{ctto1: {tipo_obra:Obra, numero_contrato:IDE-22-OP-LP-196, contratista:LCP GRUPO CONSTRUCTOR S. DE R.L. DE C.V., convocante:INSTITUTO PARA EL DESARROLLO Y CERTIFICACIÓN DE LA INFRAESTRUCTURA FÍSICA EDUCATIVA Y ELÉCTRICA DE YUCATÁN, monto:3198434.42, importe_modificado:3198434.42}}</t>
  </si>
  <si>
    <t>{geo1: {cve_municipio:19, localidad:1, direccion: 'CALLE 14, NÚMERO S/N, COLONIA NINGUNO, C.P. 97240' , lon:-87.928252, lat:20.661882}}</t>
  </si>
  <si>
    <t>MANT_INFRA_FAM_22-011</t>
  </si>
  <si>
    <t>MANTENIMIENTO DE LA INFRAESTRUCTURA EDUCATIVA DE LA ESCUELA SECUNDARIA LUIS ROSADO VEGA, UBICADA EN LA LOCALIDAD Y MUNICIPIO DE CHEMAX, YUCATÁN, CCT 31DES0002H</t>
  </si>
  <si>
    <t>{ff1: {ciclo_recurso:2022, ramo:33, modalidad:I, prog_pres:7, tipo_recurso:FEDERALES (APORTACIONES, SUBSIDIOS Y CONVENIOS), monto:3385560.1, modificado:3198434.44}}</t>
  </si>
  <si>
    <t>YUC220302131382</t>
  </si>
  <si>
    <t>{obs1: {observación:Verificar monto modificado del contrato no corresponde segun anexo, trimestre:1.0, usuario:yolandasmanriquep, fecha:2023-04-17}}</t>
  </si>
  <si>
    <t>{ctto1: {tipo_obra:Obra, numero_contrato:IDE-22-OP-LP-195, contratista:INGENIERÍA, OBRAS Y SERVICIOS A LA INDUSTRIA, S.A. DE C.V., convocante:INSTITUTO PARA EL DESARROLLO Y CERTIFICACIÓN DE LA INFRAESTRUCTURA FÍSICA EDUCATIVA Y ELÉCTRICA DE YUCATÁN, monto:2448584.64, importe_modificado:2509584.64}}</t>
  </si>
  <si>
    <t>{geo1: {cve_municipio:100, localidad:1, direccion: 'CALLE 21, NÚMERO S/N, COLONIA NINGUNO, C.P. 97357' , lon:-89.752274, lat:21.033363}}</t>
  </si>
  <si>
    <t>MANT_INFRA_FAM_22-010</t>
  </si>
  <si>
    <t>MANTENIMIENTO DE LA INFRAESTRUCTURA EDUCATIVA DE LA ESCUELA SECUNDARIA NUM. 66 ELMER ORLANDO GOROCICA LARA, UBICADA EN LA LOCALIDAD Y MUNICIPIO DE UCÚ, YUCATÁN, CCT 31EES0080K</t>
  </si>
  <si>
    <t>{ff1: {ciclo_recurso:2022, ramo:33, modalidad:I, prog_pres:7, tipo_recurso:FEDERALES (APORTACIONES, SUBSIDIOS Y CONVENIOS), monto:2608622.01, modificado:2509584.64}}</t>
  </si>
  <si>
    <t>YUC220302131381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</si>
  <si>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{observación:Verificar informacion de acuerdo a los anexos enviados , trimestre:1.0, usuario:yolandasmanriquep, fecha:2023-04-17}, obs6: {observación:Verificar informacion de acuerdo a los anexos enviados , trimestre:1.0, usuario:yolandasmanriquep, fecha:2023-04-17}, obs7: {observación:Verificar informacion de acuerdo a los anexos enviados , trimestre:1.0, usuario:yolandasmanriquep, fecha:2023-04-17}, obs8: {observación:Verificar informacion de acuerdo a los anexos enviados , trimestre:1.0, usuario:yolandasmanriquep, fecha:2023-04-17}}</t>
  </si>
  <si>
    <t>{ctto1: {tipo_obra:Obra, numero_contrato:IDE-22-OP-DIRECTA-544, contratista:DAVID JESÚS VALENCIA CABRERA, convocante:INSTITUTO PARA EL DESARROLLO Y CERTIFICACIÓN DE LA INFRAESTRUCTURA FÍSICA EDUCATIVA Y ELÉCTRICA DE YUCATÁN, monto:451603.91, importe_modificado:410127.92}}</t>
  </si>
  <si>
    <t>{geo1: {cve_municipio:30, localidad:1, direccion:CALLE 38, NÚMERO 99, COLONIA NINGUNO, C.P. 97660, lon:-88.533249, lat:20.841441}}</t>
  </si>
  <si>
    <t>MANT_INFRA_FAM_22-023</t>
  </si>
  <si>
    <t>MANTENIMIENTO INTEGRAL EN LA ESCUELA PREESCOLAR RAMÓN LÓPEZ VELARDE, UBICADA EN LA LOCALIDAD Y MUNICIPIO DE DZITÁS, YUCATÁN, CCT 31DJN0116Z</t>
  </si>
  <si>
    <t>{ff1: {ciclo_recurso:2022, ramo:33, modalidad:I, prog_pres:7, tipo_recurso:FEDERALES (APORTACIONES, SUBSIDIOS Y CONVENIOS), monto:451603.91, modificado:410127.92}}</t>
  </si>
  <si>
    <t>YUC220402203599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</si>
  <si>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{observación:Verificar monto modificado, no corresponde segun anexo, trimestre:1.0, usuario:yolandasmanriquep, fecha:2023-04-17}, obs6: {observación:Vericar monto modificado del contrato no corresponde segun anexo, trimestre:1.0, usuario:yolandasmanriquep, fecha:2023-04-17}}</t>
  </si>
  <si>
    <t>{ctto1: {tipo_obra:Obra, numero_contrato:IDE-22-OP-LP-295, contratista:LILIANA DEL SOCORRO CERVERA MORALES, convocante:INSTITUTO PARA EL DESARROLLO Y CERTIFICACIÓN DE LA INFRAESTRUCTURA FÍSICA EDUCATIVA Y ELÉCTRICA DE YUCATÁN, monto:3896029.1, importe_modificado:3896029.09}}</t>
  </si>
  <si>
    <t>{geo1: {cve_municipio:50, localidad:1, direccion:CALLE 59, NÚMERO 196, COLONIA FIDEL VELÁZQUEZ, C.P. 97166, lon:-89.576122, lat:20.968285}}</t>
  </si>
  <si>
    <t>MANT_INFRA_FAM_22-024</t>
  </si>
  <si>
    <t>MANTENIMIENTO DE LA INFRAESTRUCTURA EDUCATIVA DE LA ESCUELA SECUNDARIA TECNICA NUM. 20, UBICADA EN LA LOCALIDAD Y MUNICIPIO DE MÉRIDA, YUCATÁN, CCT 31DST0020P</t>
  </si>
  <si>
    <t>{ff1: {ciclo_recurso:2022, ramo:33, modalidad:I, prog_pres:7, tipo_recurso:FEDERALES (APORTACIONES, SUBSIDIOS Y CONVENIOS), monto:713665.22, modificado:3896029.09}}</t>
  </si>
  <si>
    <t>YUC220402203598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</si>
  <si>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{observación:Verificar informacion en sisitema de acuerdo a los datos enviados en anexo F-PR-RAT-01 R00 no corresponden, trimestre:1.0, usuario:yolandasmanriquep, fecha:2023-04-17}, obs6: {observación:Verificar informacion en sisitema de acuerdo a los datos enviados en anexo F-PR-RAT-01 R00 no corresponden, trimestre:1.0, usuario:yolandasmanriquep, fecha:2023-04-17}, obs7: {observación:Verificar informacion en sisitema de acuerdo a los datos enviados en anexo F-PR-RAT-01 R00 no corresponden, trimestre:1.0, usuario:yolandasmanriquep, fecha:2023-04-17}, obs8: {observación:Verificar informacion en sisitema de acuerdo a los datos enviados en anexo F-PR-RAT-01 R00 no corresponden, trimestre:1.0, usuario:yolandasmanriquep, fecha:2023-04-17}}</t>
  </si>
  <si>
    <t>{ctto1: {tipo_obra:Obra, numero_contrato:IDE-22-OP-LP-231, contratista:ALBERTO DE JESÚS GÓMEZ SULU, convocante:INSTITUTO PARA EL DESARROLLO Y CERTIFICACIÓN DE LA INFRAESTRUCTURA FÍSICA EDUCATIVA Y ELÉCTRICA DE YUCATÁN, monto:1638600.11, importe_modificado:1638600.11}}</t>
  </si>
  <si>
    <t>{geo1: {cve_municipio:101, localidad:1, direccion:CALLE 24, NÚMERO 150, COLONIA SAN LORENZO, C.P. 97390, lon:-89.732945, lat:20.892255}}</t>
  </si>
  <si>
    <t>MANT_INFRA_FAM_22-020</t>
  </si>
  <si>
    <t>MANTENIMIENTO DE LA INFRAESTRUCTURA EDUCATIVA DE LA ESCUELA PREESCOLAR BRIGIDA ALFARO, UBICADA EN LA LOCALIDAD Y MUNICIPIO DE UMÁN, YUCATÁN, CCT 31DJN0230S</t>
  </si>
  <si>
    <t>{ff1: {ciclo_recurso:2022, ramo:33, modalidad:I, prog_pres:7, tipo_recurso:FEDERALES (APORTACIONES, SUBSIDIOS Y CONVENIOS), monto:1777700.63, modificado:1638600.11}}</t>
  </si>
  <si>
    <t>YUC220302131391</t>
  </si>
  <si>
    <t>{ctto1: {tipo_obra:Obra, numero_contrato:IDE-22-OP-LP-229, contratista:GRUPO URBAME, S.A. DE C.V., convocante:INSTITUTO PARA EL DESARROLLO Y CERTIFICACIÓN DE LA INFRAESTRUCTURA FÍSICA EDUCATIVA Y ELÉCTRICA DE YUCATÁN, monto:7099810.26, importe_modificado:7347359.0}}</t>
  </si>
  <si>
    <t>{geo1: {cve_municipio:50, localidad:1, direccion:CALLE 17, S/N, COLONIA SAN JOSE VERGEL, CP. 97168, lon:-89.632574, lat:20.988018}}</t>
  </si>
  <si>
    <t>MANT_INFRA_FAM_22-018</t>
  </si>
  <si>
    <t>MANTENIMIENTO DE LA INFRAESTRUCTURA EDUCATIVA DE LA ESCUELA UNIDAD DE SERVICIO DE APOYO A LA EDUCACIÓN PREESCOLAR NUM. 2, UBICADA EN LA LOCALIDAD Y MUNICIPIO DE MÉRIDA, YUCATÁN, CCT 31FUX0012P</t>
  </si>
  <si>
    <t>{ff1: {ciclo_recurso:2022, ramo:33, modalidad:I, prog_pres:7, tipo_recurso:FEDERALES (APORTACIONES, SUBSIDIOS Y CONVENIOS), monto:7842419.27, modificado:7347358.99}}</t>
  </si>
  <si>
    <t>YUC220302131389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</si>
  <si>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{observación:Verificar modificado no corresponde segun anexo, trimestre:1.0, usuario:yolandasmanriquep, fecha:2023-04-17}, obs6: {observación:Verificar avance financiero no corresponde segun anexo, trimestre:1.0, usuario:yolandasmanriquep, fecha:2023-04-17}}</t>
  </si>
  <si>
    <t>{ctto1: {tipo_obra:Obra, numero_contrato:IDE-22-OP-LP-197, contratista:CONSTRUCCION E INSTALACIONES DEL SURESTE S.A. DE C.V., convocante:INSTITUTO PARA EL DESARROLLO Y CERTIFICACIÓN DE LA INFRAESTRUCTURA FÍSICA EDUCATIVA Y ELÉCTRICA DE YUCATÁN, monto:1179981.82, importe_modificado:1179981.82}}</t>
  </si>
  <si>
    <t>{geo1: {cve_municipio:50, localidad:1, direccion: 'CALLE 46-B , NÚMERO S/N, COLONIA SERAPIO RENDON, C.P. 97285' , lon:-89.61489, lat:20.930656}}</t>
  </si>
  <si>
    <t>MANT_INFRA_FAM_22-012</t>
  </si>
  <si>
    <t>MANTENIMIENTO DE LA INFRAESTRUCTURA EDUCATIVA DE LA ESCUELA SECUNDARIA SERAPIO RENDÓN, UBICADA EN LA LOCALIDAD Y MUNICIPIO DE MÉRIDA, YUCATÁN, CCT 31EES0054M</t>
  </si>
  <si>
    <t>{ff1: {ciclo_recurso:2022, ramo:33, modalidad:I, prog_pres:7, tipo_recurso:FEDERALES (APORTACIONES, SUBSIDIOS Y CONVENIOS), monto:1282475.14, modificado:1179981.84}}</t>
  </si>
  <si>
    <t>YUC220302131383</t>
  </si>
  <si>
    <t>{ctto1: {tipo_obra:Obra, numero_contrato:IDE-22-OP-LP-227, contratista:COMPAÑÍA CONSTRUCTORA S.A. DE C.V., convocante:INSTITUTO PARA EL DESARROLLO Y CERTIFICACIÓN DE LA INFRAESTRUCTURA FÍSICA EDUCATIVA Y ELÉCTRICA DE YUCATÁN, monto:129897.73, importe_modificado:129897.46}}</t>
  </si>
  <si>
    <t>{geo1: {cve_municipio:56, localidad:4, direccion:CALLE NOH-BECH, S/N, COLONIA CONOCIDO, C.P. 97880, lon:-89.467778, lat:20.227222}}</t>
  </si>
  <si>
    <t>MANT_INFRA_FAM_22-016</t>
  </si>
  <si>
    <t>MANTENIMIENTO DE LA INFRAESTRUCTURA EDUCATIVA DE LA ESCUELA PREESCOLAR YUCATAN,UBICADA EN LA LOCALIDAD DE EMILIANO ZAPATA Y EL MUNICIPIO DE OXKUTZCAB, YUCATÁN, CCT 31DIN2068E</t>
  </si>
  <si>
    <t>{ff1: {ciclo_recurso:2022, ramo:33, modalidad:I, prog_pres:7, tipo_recurso:FEDERALES (APORTACIONES, SUBSIDIOS Y CONVENIOS), monto:140984.64, modificado:129897.46}}</t>
  </si>
  <si>
    <t>YUC220302131387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</si>
  <si>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{observación:Verificar modificado, no corresponde segun anexo, trimestre:1.0, usuario:yolandasmanriquep, fecha:2023-04-17}, obs6: {observación:Verificar monto modificado del contrato no corresponde segun anexo, trimestre:1.0, usuario:yolandasmanriquep, fecha:2023-04-17}}</t>
  </si>
  <si>
    <t>{ctto1: {tipo_obra:Obra, numero_contrato:IDE-22-OP-LP-194, contratista:GE CONSTRUCCIONES, S.A. DE C.V., convocante:INSTITUTO PARA EL DESARROLLO Y CERTIFICACIÓN DE LA INFRAESTRUCTURA FÍSICA EDUCATIVA Y ELÉCTRICA DE YUCATÁN, monto:2812874.98, importe_modificado:2812874.98}}</t>
  </si>
  <si>
    <t>{geo1: {cve_municipio:50, localidad:1, direccion:CALLE 31, NÚMERO 201, COLONIA FRANCISCO I. MADERO, C.P. 97240, lon:-89.656251, lat:20.969348}}</t>
  </si>
  <si>
    <t>MANT_INFRA_FAM_22-009</t>
  </si>
  <si>
    <t>MANTENIMIENTO DE LA INFRAESTRUCTURA EDUCATIVA DE LA ESCUELA SECUNDARIA FEDERAL NUM. 2 JOSE EMILIO VALLADO GALAZ, UBICADA EN LA LOCALIDAD Y MUNICIPIO DE MÉRIDA, YUCATÁN, CCT 31DES0004F</t>
  </si>
  <si>
    <t>{ff1: {ciclo_recurso:2022, ramo:33, modalidad:I, prog_pres:7, tipo_recurso:FEDERALES (APORTACIONES, SUBSIDIOS Y CONVENIOS), monto:2985346.93, modificado:2812874.98}}</t>
  </si>
  <si>
    <t>YUC220302131380</t>
  </si>
  <si>
    <t>{ctto1: {tipo_obra:Obra, numero_contrato:IDE-22-OP-LP-192, contratista:RIEGOS ESPECIALIZADOS DEL SURESTE, S.A. DE C.V., convocante:INSTITUTO PARA EL DESARROLLO Y CERTIFICACIÓN DE LA INFRAESTRUCTURA FÍSICA EDUCATIVA Y ELÉCTRICA DE YUCATÁN, monto:2819904.19, importe_modificado:2819904.19}}</t>
  </si>
  <si>
    <t>{geo1: {cve_municipio:50, localidad:1, direccion:CALLE 61, NÚMERO 287, COLONIA ESPERANZA, C.P. 97169, lon:-89.618321, lat:20.937025}}</t>
  </si>
  <si>
    <t>MANT_INFRA_FAM_22-007</t>
  </si>
  <si>
    <t>MANTENIMIENTO DE LA INFRAESTRUCTURA EDUCATIVA DE LA ESCUELA PRIMARIA BENITO JUAREZ GARCIA, UBICADA EN LA LOCALIDAD Y MUNICIPIO DE MÉRIDA, YUCATÁN, CCT 31DPR0681L</t>
  </si>
  <si>
    <t>{ff1: {ciclo_recurso:2022, ramo:33, modalidad:I, prog_pres:7, tipo_recurso:FEDERALES (APORTACIONES, SUBSIDIOS Y CONVENIOS), monto:3152050.25, modificado:3152050.25}}</t>
  </si>
  <si>
    <t>YUC220302131378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</si>
  <si>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{observación:Verificar monto contratado, segun nota de saldo cancelado no corresponde , trimestre:1.0, usuario:yolandasmanriquep, fecha:2023-04-17}, obs6: {observación:Verificar monto del contrato modificado, no corresponde segun observaciones del anexo, trimestre:1.0, usuario:yolandasmanriquep, fecha:2023-04-17}}</t>
  </si>
  <si>
    <t>{ctto1: {tipo_obra:Obra, numero_contrato:IDE-22-OP-LP-189, contratista:CORPORATIVO OCE DEL SURESTE, S.A. DE C.V., convocante:INSTITUTO PARA EL DESARROLLO Y CERTIFICACIÓN DE LA INFRAESTRUCTURA FÍSICA EDUCATIVA Y ELÉCTRICA DE YUCATÁN, monto:1574802.11, importe_modificado:1530669.71}}</t>
  </si>
  <si>
    <t>{geo1: {cve_municipio:97, localidad:1, direccion:CALLE 23, NÚMERO 90, COLONIA CONOCIDO, C.P. 97650, lon:-88.750116, lat:20.907095}}</t>
  </si>
  <si>
    <t>MANT_INFRA_FAM_22-004</t>
  </si>
  <si>
    <t>MANTENIMIENTO DE LA INFRAESTRUCTURA EDUCATIVA DE LA ESCUELA PRIMARIA FRANCISCO I. MADERO, UBICADA EN LA LOCALIDAD Y MUNICIPIO DE TUNKÁS, YUCATÁN, CCT 31EPR0017P</t>
  </si>
  <si>
    <t>{ff1: {ciclo_recurso:2022, ramo:33, modalidad:I, prog_pres:7, tipo_recurso:FEDERALES (APORTACIONES, SUBSIDIOS Y CONVENIOS), monto:1810063.42, modificado:1530669.71}}</t>
  </si>
  <si>
    <t>YUC220302131375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</si>
  <si>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{observación:Verificar modificado, no corrsponde segun anexo F-PR-RAT-01 R00, trimestre:1.0, usuario:yolandasmanriquep, fecha:2023-04-17}, obs6: {observación:Verificar monto moficicado del contrato no corresponde segun anexo, trimestre:1.0, usuario:yolandasmanriquep, fecha:2023-04-17}}</t>
  </si>
  <si>
    <t>{obs1: {observación:MONTO EN EL ANEXO:  $2,498,086.49 
MONTO CAPTURADO: $2,498,086.49, trimestre:1.0, usuario:nahimaaguilara, fecha:2023-04-18}}</t>
  </si>
  <si>
    <t>{ctto1: {tipo_obra:Obra, numero_contrato:IDE-22-OP-LP-188, contratista:SEINTEC DEL MAYAB, S.A. DE C.V., convocante:INSTITUTO PARA EL DESARROLLO Y CERTIFICACIÓN DE LA INFRAESTRUCTURA FÍSICA EDUCATIVA Y ELÉCTRICA DE YUCATÁN, monto:2498086.49, importe_modificado:2498086.49}}</t>
  </si>
  <si>
    <t>{geo1: {cve_municipio:41, localidad:1, direccion:CALLE 21, NÚMERO 202, COLONIA CONOCIDO, C.P. 97370, lon:-89.558152, lat:20.934611}}</t>
  </si>
  <si>
    <t>MANT_INFRA_FAM_22-003</t>
  </si>
  <si>
    <t>MANTENIMIENTO DE LA INFRAESTRUCTURA EDUCATIVA DE LA ESCUELA PRIMARIA PRESIDENTE MIGUEL ALEMAN, UBICADA EN LA LOCALIDAD Y MUNICIPIO DE KANASÍN, YUCATÁN, CCT 31EPR0048I</t>
  </si>
  <si>
    <t>{ff1: {ciclo_recurso:2022, ramo:33, modalidad:I, prog_pres:7, tipo_recurso:FEDERALES (APORTACIONES, SUBSIDIOS Y CONVENIOS), monto:3181333.11, modificado:2498086.49}}</t>
  </si>
  <si>
    <t>YUC220302131374</t>
  </si>
  <si>
    <t>{obs1: {observación:solicitud ejecutor, trimestre:1.0, usuario:carlosmparraa, fecha:2023-04-14}, obs2: {observación:solicitud ejecutor, trimestre:1.0, usuario:carlosmparraa, fecha:2023-04-14}, obs3: {observación:solicitud ejecutor, trimestre:1.0, usuario:carlosmparraa, fecha:2023-04-14}, obs4: {observación:solicitud ejecutor, trimestre:1.0, usuario:carlosmparraa, fecha:2023-04-14}, obs5: {observación:Verificar modificado no corresponde segun anexo F-PR-RAT-01 R00, trimestre:1.0, usuario:yolandasmanriquep, fecha:2023-04-17}, obs6: {observación:Verificar mon to modificado del contrato, no corresponde segun anexo F-PR-RAT-01 R00, trimestre:1.0, usuario:yolandasmanriquep, fecha:2023-04-17}}</t>
  </si>
  <si>
    <t>{ctto1: {tipo_obra:Obra, numero_contrato:IDE-22-OP-LP-217, contratista:GRUPO CHECHEN, S.A. DE C.V., convocante:INSTITUTO PARA EL DESARROLLO Y CERTIFICACIÓN DE LA INFRAESTRUCTURA FÍSICA EDUCATIVA Y ELÉCTRICA DE YUCATÁN, monto:3017478.86, importe_modificado:3017478.86}}</t>
  </si>
  <si>
    <t>{geo1: {cve_municipio:50, localidad:1, direccion:CALLE 42-A, NÚMERO 1307, COLONIA FIDEL VELÁZQUEZ, C.P. 97166, lon:-89.645723, lat:21.026263}}</t>
  </si>
  <si>
    <t>MANT_INFRA_FAM_22-002</t>
  </si>
  <si>
    <t>YUC220302131373</t>
  </si>
  <si>
    <t>{obs1: {observación:Verificar modificado no corresponde, trimestre:1.0, usuario:yolandasmanriquep, fecha:2023-04-17}, obs2: {observación:Verificar montos de acuerdo al anexo F-PR-RAT-01 ROO el modificado no corresponde, el monto del contrato, trimestre:1.0, usuario:yolandasmanriquep, fecha:2023-04-18}}</t>
  </si>
  <si>
    <t>{ctto1: {tipo_obra:Obra, numero_contrato:IDE-22-OP-LP-216, contratista:MARÓ WOOD STUDIO S.A. DE C.V., convocante:INSTITUTO PARA EL DESARROLLO Y CERTIFICACIÓN DE LA INFRAESTRUCTURA FÍSICA EDUCATIVA Y ELÉCTRICA DE YUCATÁN, monto:1739901.61, importe_modificado:1739901.61}}</t>
  </si>
  <si>
    <t>{geo1: {cve_municipio:39, localidad:1, direccion:CALLE 21, NÚMERO 100, COLONIA JARDINES DE PENSIONES, C.P. 97343, lon:-89.483022, lat:21.152553}}</t>
  </si>
  <si>
    <t>MANT_INFRA_FAM_22-001</t>
  </si>
  <si>
    <t>MANTENIMIENTO A LA INFRAESTRUCTURA EDUCATIVADE LA ESCUELA PRIMARIA PETRONILO BAQUEDANO, UBICADA EN LA LOCALIDAD Y MUNICIPIO DE IXIL, YUCATÁN, (SEGUNDA ETAPA), C.C.T. 31DPR0001P</t>
  </si>
  <si>
    <t>{ff1: {ciclo_recurso:2022, ramo:33, modalidad:I, prog_pres:7, tipo_recurso:FEDERALES (APORTACIONES, SUBSIDIOS Y CONVENIOS), monto:1833774.46, modificado:1739901.61}}</t>
  </si>
  <si>
    <t>YUC220302131372</t>
  </si>
  <si>
    <t>{ctto1: {tipo_obra:Obra, numero_contrato:IDE-22-OP-DIRECTA-134, contratista:J.S PROYECCIONES Y DISEÑOS DEL SURESTE, S.A. DE C.V., convocante:INSTITUTO PARA EL DESARROLLO Y CERTIFICACIÓN DE LA INFRAESTRUCTURA FÍSICA EDUCATIVA Y ELÉCTRICA DE YUCATÁN, monto:953350.41, importe_modificado:953350.41}}</t>
  </si>
  <si>
    <t>{geo1: {cve_municipio:39, localidad:1, direccion: CALLE 21, NÚMERO 100, COLONIA JARDINES DE PENSIONES, C.P. 97343' , lon:-89.483022, lat:21.152553}}</t>
  </si>
  <si>
    <t>FAMMANTINFRA-22-001</t>
  </si>
  <si>
    <t>MANTENIMIENTO A LA INFRAESTRUCTURA DE LA ESCUELA PRIMARIA PETRONILO BAQUEDANO, CCT 31DPR0001P, EN LA LOCALIDAD Y MUNICIPIO DE IXIL</t>
  </si>
  <si>
    <t>{ff1: {ciclo_recurso:2022, ramo:33, modalidad:I, prog_pres:7, tipo_recurso:FEDERALES (APORTACIONES, SUBSIDIOS Y CONVENIOS), monto:953350.41, modificado:991554.26}}</t>
  </si>
  <si>
    <t>YUC220202098572</t>
  </si>
  <si>
    <t>OBSERVACIONES_REVISION</t>
  </si>
  <si>
    <t>OBSERVACIONES_CAPTURISTA</t>
  </si>
  <si>
    <t>FLUJO</t>
  </si>
  <si>
    <t>ESTATUS</t>
  </si>
  <si>
    <t>CARPETA_FOTOS</t>
  </si>
  <si>
    <t>AVANCES_FISICOS</t>
  </si>
  <si>
    <t>CONTRATOS</t>
  </si>
  <si>
    <t>PAGADO</t>
  </si>
  <si>
    <t>EJERCIDO</t>
  </si>
  <si>
    <t>DEVENGADO</t>
  </si>
  <si>
    <t>COMPROMETIDO</t>
  </si>
  <si>
    <t>RECAUDADO</t>
  </si>
  <si>
    <t>FECHA_TERMINO</t>
  </si>
  <si>
    <t>FECHA_INICIO</t>
  </si>
  <si>
    <t>GEOREFERENCIAS</t>
  </si>
  <si>
    <t>TIPO_GEOREFERENCIA</t>
  </si>
  <si>
    <t>METAS</t>
  </si>
  <si>
    <t>BENEFICIARIOS</t>
  </si>
  <si>
    <t>HOMBRES</t>
  </si>
  <si>
    <t>MUJERES</t>
  </si>
  <si>
    <t>POBLACION_BENEFICIADA</t>
  </si>
  <si>
    <t>NUMERO_PROYECTO</t>
  </si>
  <si>
    <t>INSTITUCION_EJECUTORA</t>
  </si>
  <si>
    <t>SUBCLASIFICACION</t>
  </si>
  <si>
    <t>CLASIFICACION</t>
  </si>
  <si>
    <t>TIPO_PROGRAMA_PROYECTO</t>
  </si>
  <si>
    <t>MUNICIPIO_RESPONSABLE</t>
  </si>
  <si>
    <t>ID_MUNICIPIO_RESPONSABLE</t>
  </si>
  <si>
    <t>ENTIDAD_RESPONSABLE</t>
  </si>
  <si>
    <t>ID_ENTIDAD_RESPONSABLE</t>
  </si>
  <si>
    <t>NOMBRE</t>
  </si>
  <si>
    <t>FUENTES_FINANCIAMIENTO</t>
  </si>
  <si>
    <t>MONTO_GLOBAL_APROBADO</t>
  </si>
  <si>
    <t>CATEGORIA</t>
  </si>
  <si>
    <t>FOLIO</t>
  </si>
  <si>
    <t>TRIMESTRE</t>
  </si>
  <si>
    <t>CICLO</t>
  </si>
  <si>
    <t>OBSERVACIONES</t>
  </si>
  <si>
    <t>FOTOS</t>
  </si>
  <si>
    <t>AVANCE_FINANCIERO</t>
  </si>
  <si>
    <t>DETALLE_PROYECTO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</si>
</sst>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44" fontId="0" fillId="0" borderId="0" xfId="0" applyNumberFormat="1"/>
    <xf numFmtId="0" fontId="0" fillId="0" borderId="1" xfId="0" applyBorder="1"/>
    <xf numFmtId="44" fontId="3" fillId="0" borderId="1" xfId="2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0" fillId="0" borderId="2" xfId="1" applyFont="1" applyBorder="1"/>
    <xf numFmtId="44" fontId="0" fillId="0" borderId="3" xfId="1" applyFont="1" applyBorder="1"/>
    <xf numFmtId="0" fontId="0" fillId="0" borderId="4" xfId="0" applyBorder="1"/>
    <xf numFmtId="44" fontId="0" fillId="0" borderId="6" xfId="1" applyFont="1" applyBorder="1"/>
    <xf numFmtId="44" fontId="0" fillId="0" borderId="0" xfId="1" applyFont="1" applyBorder="1"/>
    <xf numFmtId="0" fontId="0" fillId="0" borderId="6" xfId="0" applyBorder="1"/>
    <xf numFmtId="44" fontId="0" fillId="0" borderId="8" xfId="1" applyFont="1" applyBorder="1"/>
    <xf numFmtId="44" fontId="0" fillId="0" borderId="9" xfId="1" applyFont="1" applyBorder="1"/>
    <xf numFmtId="0" fontId="0" fillId="0" borderId="8" xfId="0" applyBorder="1"/>
    <xf numFmtId="44" fontId="0" fillId="0" borderId="11" xfId="1" applyFont="1" applyBorder="1"/>
    <xf numFmtId="0" fontId="4" fillId="0" borderId="0" xfId="0" applyFont="1"/>
    <xf numFmtId="0" fontId="4" fillId="0" borderId="1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4" fontId="4" fillId="0" borderId="12" xfId="1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4" fontId="4" fillId="0" borderId="0" xfId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4" fontId="4" fillId="0" borderId="0" xfId="1" applyFont="1"/>
    <xf numFmtId="0" fontId="4" fillId="0" borderId="0" xfId="0" applyFont="1" applyBorder="1"/>
    <xf numFmtId="44" fontId="4" fillId="0" borderId="0" xfId="1" applyFont="1" applyBorder="1"/>
    <xf numFmtId="44" fontId="4" fillId="0" borderId="0" xfId="0" applyNumberFormat="1" applyFont="1" applyBorder="1"/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Moneda" xfId="1" builtinId="4"/>
    <cellStyle name="Moneda 9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95250</xdr:colOff>
      <xdr:row>4</xdr:row>
      <xdr:rowOff>40823</xdr:rowOff>
    </xdr:from>
    <xdr:ext cx="1260538" cy="264560"/>
    <xdr:sp macro="" textlink="">
      <xdr:nvSpPr>
        <xdr:cNvPr id="2" name="CuadroTexto 1"/>
        <xdr:cNvSpPr txBox="1"/>
      </xdr:nvSpPr>
      <xdr:spPr>
        <a:xfrm>
          <a:off x="22193250" y="802823"/>
          <a:ext cx="12605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$      3,392,835.67 </a:t>
          </a:r>
          <a:endParaRPr lang="es-MX" sz="1100">
            <a:solidFill>
              <a:srgbClr val="FF0000"/>
            </a:solidFill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292405" cy="264560"/>
    <xdr:sp macro="" textlink="">
      <xdr:nvSpPr>
        <xdr:cNvPr id="3" name="CuadroTexto 2"/>
        <xdr:cNvSpPr txBox="1"/>
      </xdr:nvSpPr>
      <xdr:spPr>
        <a:xfrm>
          <a:off x="19050000" y="762000"/>
          <a:ext cx="12924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$       3,399,685.41 </a:t>
          </a:r>
          <a:endParaRPr lang="es-MX" sz="1100">
            <a:solidFill>
              <a:srgbClr val="FF0000"/>
            </a:solidFill>
          </a:endParaRPr>
        </a:p>
      </xdr:txBody>
    </xdr:sp>
    <xdr:clientData/>
  </xdr:oneCellAnchor>
  <xdr:oneCellAnchor>
    <xdr:from>
      <xdr:col>26</xdr:col>
      <xdr:colOff>0</xdr:colOff>
      <xdr:row>4</xdr:row>
      <xdr:rowOff>0</xdr:rowOff>
    </xdr:from>
    <xdr:ext cx="1292405" cy="264560"/>
    <xdr:sp macro="" textlink="">
      <xdr:nvSpPr>
        <xdr:cNvPr id="4" name="CuadroTexto 3"/>
        <xdr:cNvSpPr txBox="1"/>
      </xdr:nvSpPr>
      <xdr:spPr>
        <a:xfrm>
          <a:off x="19812000" y="762000"/>
          <a:ext cx="12924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$       3,399,685.41 </a:t>
          </a:r>
          <a:endParaRPr lang="es-MX" sz="1100">
            <a:solidFill>
              <a:srgbClr val="FF0000"/>
            </a:solidFill>
          </a:endParaRPr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1292405" cy="264560"/>
    <xdr:sp macro="" textlink="">
      <xdr:nvSpPr>
        <xdr:cNvPr id="5" name="CuadroTexto 4"/>
        <xdr:cNvSpPr txBox="1"/>
      </xdr:nvSpPr>
      <xdr:spPr>
        <a:xfrm>
          <a:off x="20574000" y="762000"/>
          <a:ext cx="12924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$       3,399,685.41 </a:t>
          </a:r>
          <a:endParaRPr lang="es-MX" sz="1100">
            <a:solidFill>
              <a:srgbClr val="FF0000"/>
            </a:solidFill>
          </a:endParaRPr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1292405" cy="264560"/>
    <xdr:sp macro="" textlink="">
      <xdr:nvSpPr>
        <xdr:cNvPr id="6" name="CuadroTexto 5"/>
        <xdr:cNvSpPr txBox="1"/>
      </xdr:nvSpPr>
      <xdr:spPr>
        <a:xfrm>
          <a:off x="21336000" y="762000"/>
          <a:ext cx="12924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$       3,399,685.41 </a:t>
          </a:r>
          <a:endParaRPr lang="es-MX" sz="1100">
            <a:solidFill>
              <a:srgbClr val="FF0000"/>
            </a:solidFill>
          </a:endParaRPr>
        </a:p>
      </xdr:txBody>
    </xdr:sp>
    <xdr:clientData/>
  </xdr:oneCellAnchor>
  <xdr:oneCellAnchor>
    <xdr:from>
      <xdr:col>25</xdr:col>
      <xdr:colOff>326572</xdr:colOff>
      <xdr:row>22</xdr:row>
      <xdr:rowOff>326571</xdr:rowOff>
    </xdr:from>
    <xdr:ext cx="184731" cy="264560"/>
    <xdr:sp macro="" textlink="">
      <xdr:nvSpPr>
        <xdr:cNvPr id="7" name="CuadroTexto 6"/>
        <xdr:cNvSpPr txBox="1"/>
      </xdr:nvSpPr>
      <xdr:spPr>
        <a:xfrm>
          <a:off x="19376572" y="43842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25</xdr:col>
      <xdr:colOff>68036</xdr:colOff>
      <xdr:row>22</xdr:row>
      <xdr:rowOff>40822</xdr:rowOff>
    </xdr:from>
    <xdr:ext cx="1324273" cy="264560"/>
    <xdr:sp macro="" textlink="">
      <xdr:nvSpPr>
        <xdr:cNvPr id="8" name="CuadroTexto 7"/>
        <xdr:cNvSpPr txBox="1"/>
      </xdr:nvSpPr>
      <xdr:spPr>
        <a:xfrm>
          <a:off x="19118036" y="4231822"/>
          <a:ext cx="132427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$       1,121,621.87 </a:t>
          </a:r>
          <a:endParaRPr lang="es-MX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tabSelected="1" zoomScale="70" zoomScaleNormal="70" workbookViewId="0">
      <pane xSplit="23" ySplit="2" topLeftCell="X27" activePane="bottomRight" state="frozen"/>
      <selection pane="topRight" activeCell="X1" sqref="X1"/>
      <selection pane="bottomLeft" activeCell="A3" sqref="A3"/>
      <selection pane="bottomRight" activeCell="AE31" sqref="AE31"/>
    </sheetView>
  </sheetViews>
  <sheetFormatPr baseColWidth="10" defaultRowHeight="15" x14ac:dyDescent="0.25"/>
  <cols>
    <col min="4" max="15" width="0" hidden="1" customWidth="1"/>
    <col min="17" max="23" width="0" hidden="1" customWidth="1"/>
    <col min="24" max="25" width="13.85546875" customWidth="1"/>
    <col min="26" max="30" width="20.85546875" customWidth="1"/>
    <col min="31" max="31" width="54" customWidth="1"/>
    <col min="33" max="33" width="0" hidden="1" customWidth="1"/>
    <col min="36" max="37" width="0" hidden="1" customWidth="1"/>
    <col min="40" max="40" width="18.5703125" customWidth="1"/>
  </cols>
  <sheetData>
    <row r="1" spans="1:41" s="15" customFormat="1" ht="25.5" x14ac:dyDescent="0.2">
      <c r="A1" s="35" t="s">
        <v>291</v>
      </c>
      <c r="B1" s="35" t="s">
        <v>291</v>
      </c>
      <c r="C1" s="35" t="s">
        <v>291</v>
      </c>
      <c r="D1" s="35" t="s">
        <v>291</v>
      </c>
      <c r="E1" s="35" t="s">
        <v>291</v>
      </c>
      <c r="F1" s="37" t="s">
        <v>291</v>
      </c>
      <c r="G1" s="35" t="s">
        <v>291</v>
      </c>
      <c r="H1" s="35" t="s">
        <v>291</v>
      </c>
      <c r="I1" s="35" t="s">
        <v>291</v>
      </c>
      <c r="J1" s="35" t="s">
        <v>291</v>
      </c>
      <c r="K1" s="35" t="s">
        <v>291</v>
      </c>
      <c r="L1" s="35" t="s">
        <v>291</v>
      </c>
      <c r="M1" s="35" t="s">
        <v>291</v>
      </c>
      <c r="N1" s="35" t="s">
        <v>291</v>
      </c>
      <c r="O1" s="35" t="s">
        <v>291</v>
      </c>
      <c r="P1" s="35" t="s">
        <v>291</v>
      </c>
      <c r="Q1" s="35" t="s">
        <v>291</v>
      </c>
      <c r="R1" s="35" t="s">
        <v>291</v>
      </c>
      <c r="S1" s="35" t="s">
        <v>291</v>
      </c>
      <c r="T1" s="35" t="s">
        <v>291</v>
      </c>
      <c r="U1" s="35" t="s">
        <v>291</v>
      </c>
      <c r="V1" s="35" t="s">
        <v>291</v>
      </c>
      <c r="W1" s="35" t="s">
        <v>291</v>
      </c>
      <c r="X1" s="35" t="s">
        <v>291</v>
      </c>
      <c r="Y1" s="35" t="s">
        <v>291</v>
      </c>
      <c r="Z1" s="35" t="s">
        <v>290</v>
      </c>
      <c r="AA1" s="35" t="s">
        <v>290</v>
      </c>
      <c r="AB1" s="35" t="s">
        <v>290</v>
      </c>
      <c r="AC1" s="35" t="s">
        <v>290</v>
      </c>
      <c r="AD1" s="35" t="s">
        <v>290</v>
      </c>
      <c r="AE1" s="35" t="s">
        <v>290</v>
      </c>
      <c r="AF1" s="35" t="s">
        <v>256</v>
      </c>
      <c r="AG1" s="35" t="s">
        <v>289</v>
      </c>
      <c r="AH1" s="35" t="s">
        <v>254</v>
      </c>
      <c r="AI1" s="35" t="s">
        <v>253</v>
      </c>
      <c r="AJ1" s="35" t="s">
        <v>288</v>
      </c>
      <c r="AK1" s="35" t="s">
        <v>288</v>
      </c>
    </row>
    <row r="2" spans="1:41" s="15" customFormat="1" ht="38.25" x14ac:dyDescent="0.2">
      <c r="A2" s="35" t="s">
        <v>287</v>
      </c>
      <c r="B2" s="35" t="s">
        <v>286</v>
      </c>
      <c r="C2" s="35" t="s">
        <v>285</v>
      </c>
      <c r="D2" s="35" t="s">
        <v>284</v>
      </c>
      <c r="E2" s="35" t="s">
        <v>283</v>
      </c>
      <c r="F2" s="36" t="s">
        <v>282</v>
      </c>
      <c r="G2" s="35" t="s">
        <v>281</v>
      </c>
      <c r="H2" s="35" t="s">
        <v>280</v>
      </c>
      <c r="I2" s="35" t="s">
        <v>279</v>
      </c>
      <c r="J2" s="35" t="s">
        <v>278</v>
      </c>
      <c r="K2" s="35" t="s">
        <v>277</v>
      </c>
      <c r="L2" s="35" t="s">
        <v>276</v>
      </c>
      <c r="M2" s="35" t="s">
        <v>275</v>
      </c>
      <c r="N2" s="35" t="s">
        <v>274</v>
      </c>
      <c r="O2" s="35" t="s">
        <v>273</v>
      </c>
      <c r="P2" s="35" t="s">
        <v>272</v>
      </c>
      <c r="Q2" s="35" t="s">
        <v>271</v>
      </c>
      <c r="R2" s="35" t="s">
        <v>270</v>
      </c>
      <c r="S2" s="35" t="s">
        <v>269</v>
      </c>
      <c r="T2" s="35" t="s">
        <v>268</v>
      </c>
      <c r="U2" s="35" t="s">
        <v>267</v>
      </c>
      <c r="V2" s="35" t="s">
        <v>266</v>
      </c>
      <c r="W2" s="35" t="s">
        <v>265</v>
      </c>
      <c r="X2" s="35" t="s">
        <v>264</v>
      </c>
      <c r="Y2" s="35" t="s">
        <v>263</v>
      </c>
      <c r="Z2" s="35" t="s">
        <v>262</v>
      </c>
      <c r="AA2" s="35" t="s">
        <v>261</v>
      </c>
      <c r="AB2" s="35" t="s">
        <v>260</v>
      </c>
      <c r="AC2" s="35" t="s">
        <v>259</v>
      </c>
      <c r="AD2" s="35" t="s">
        <v>258</v>
      </c>
      <c r="AE2" s="35" t="s">
        <v>257</v>
      </c>
      <c r="AF2" s="35" t="s">
        <v>256</v>
      </c>
      <c r="AG2" s="35" t="s">
        <v>255</v>
      </c>
      <c r="AH2" s="35" t="s">
        <v>254</v>
      </c>
      <c r="AI2" s="35" t="s">
        <v>253</v>
      </c>
      <c r="AJ2" s="35" t="s">
        <v>252</v>
      </c>
      <c r="AK2" s="35" t="s">
        <v>251</v>
      </c>
    </row>
    <row r="3" spans="1:41" s="28" customFormat="1" ht="89.25" customHeight="1" x14ac:dyDescent="0.2">
      <c r="A3" s="34">
        <v>2023</v>
      </c>
      <c r="B3" s="32">
        <v>1</v>
      </c>
      <c r="C3" s="32" t="s">
        <v>250</v>
      </c>
      <c r="D3" s="32" t="s">
        <v>18</v>
      </c>
      <c r="E3" s="32">
        <v>953350.41</v>
      </c>
      <c r="F3" s="32" t="s">
        <v>249</v>
      </c>
      <c r="G3" s="32" t="s">
        <v>248</v>
      </c>
      <c r="H3" s="32">
        <v>31</v>
      </c>
      <c r="I3" s="32" t="s">
        <v>15</v>
      </c>
      <c r="J3" s="32">
        <v>0</v>
      </c>
      <c r="K3" s="32" t="s">
        <v>14</v>
      </c>
      <c r="L3" s="32" t="s">
        <v>13</v>
      </c>
      <c r="M3" s="32" t="s">
        <v>12</v>
      </c>
      <c r="N3" s="32" t="s">
        <v>11</v>
      </c>
      <c r="O3" s="32" t="s">
        <v>61</v>
      </c>
      <c r="P3" s="32" t="s">
        <v>247</v>
      </c>
      <c r="Q3" s="32" t="s">
        <v>8</v>
      </c>
      <c r="R3" s="32">
        <v>126</v>
      </c>
      <c r="S3" s="32">
        <v>136</v>
      </c>
      <c r="T3" s="32">
        <v>0</v>
      </c>
      <c r="U3" s="32" t="s">
        <v>7</v>
      </c>
      <c r="V3" s="32">
        <v>1</v>
      </c>
      <c r="W3" s="32" t="s">
        <v>246</v>
      </c>
      <c r="X3" s="33">
        <v>44755</v>
      </c>
      <c r="Y3" s="33">
        <v>44755</v>
      </c>
      <c r="Z3" s="24">
        <v>991554.26</v>
      </c>
      <c r="AA3" s="24">
        <v>953350.41</v>
      </c>
      <c r="AB3" s="24">
        <v>953350.41</v>
      </c>
      <c r="AC3" s="24">
        <v>953350.41</v>
      </c>
      <c r="AD3" s="24">
        <v>953350.41</v>
      </c>
      <c r="AE3" s="32" t="s">
        <v>245</v>
      </c>
      <c r="AF3" s="32" t="s">
        <v>4</v>
      </c>
      <c r="AG3" s="32" t="s">
        <v>3</v>
      </c>
      <c r="AH3" s="32" t="s">
        <v>2</v>
      </c>
      <c r="AI3" s="31" t="s">
        <v>1</v>
      </c>
      <c r="AJ3" s="23" t="s">
        <v>0</v>
      </c>
      <c r="AK3" s="23" t="s">
        <v>0</v>
      </c>
      <c r="AN3" s="29"/>
      <c r="AO3" s="30"/>
    </row>
    <row r="4" spans="1:41" s="28" customFormat="1" ht="89.25" customHeight="1" x14ac:dyDescent="0.2">
      <c r="A4" s="26">
        <v>2023</v>
      </c>
      <c r="B4" s="23">
        <v>1</v>
      </c>
      <c r="C4" s="23" t="s">
        <v>244</v>
      </c>
      <c r="D4" s="23" t="s">
        <v>18</v>
      </c>
      <c r="E4" s="23">
        <v>1833774.46</v>
      </c>
      <c r="F4" s="23" t="s">
        <v>243</v>
      </c>
      <c r="G4" s="23" t="s">
        <v>242</v>
      </c>
      <c r="H4" s="23">
        <v>31</v>
      </c>
      <c r="I4" s="23" t="s">
        <v>15</v>
      </c>
      <c r="J4" s="23">
        <v>0</v>
      </c>
      <c r="K4" s="23" t="s">
        <v>14</v>
      </c>
      <c r="L4" s="23" t="s">
        <v>13</v>
      </c>
      <c r="M4" s="23" t="s">
        <v>12</v>
      </c>
      <c r="N4" s="23" t="s">
        <v>11</v>
      </c>
      <c r="O4" s="23" t="s">
        <v>10</v>
      </c>
      <c r="P4" s="23" t="s">
        <v>241</v>
      </c>
      <c r="Q4" s="23" t="s">
        <v>8</v>
      </c>
      <c r="R4" s="23">
        <v>126</v>
      </c>
      <c r="S4" s="23">
        <v>136</v>
      </c>
      <c r="T4" s="23">
        <v>0</v>
      </c>
      <c r="U4" s="23" t="s">
        <v>7</v>
      </c>
      <c r="V4" s="23">
        <v>1</v>
      </c>
      <c r="W4" s="23" t="s">
        <v>240</v>
      </c>
      <c r="X4" s="25">
        <v>44804</v>
      </c>
      <c r="Y4" s="25">
        <v>44865</v>
      </c>
      <c r="Z4" s="24">
        <v>1739901.61</v>
      </c>
      <c r="AA4" s="24">
        <v>1739901.61</v>
      </c>
      <c r="AB4" s="24">
        <v>1739901.61</v>
      </c>
      <c r="AC4" s="24">
        <v>1739901.61</v>
      </c>
      <c r="AD4" s="24">
        <v>1739901.61</v>
      </c>
      <c r="AE4" s="23" t="s">
        <v>239</v>
      </c>
      <c r="AF4" s="23" t="s">
        <v>4</v>
      </c>
      <c r="AG4" s="23" t="s">
        <v>3</v>
      </c>
      <c r="AH4" s="23" t="s">
        <v>55</v>
      </c>
      <c r="AI4" s="22" t="s">
        <v>1</v>
      </c>
      <c r="AJ4" s="23" t="s">
        <v>0</v>
      </c>
      <c r="AK4" s="23" t="s">
        <v>238</v>
      </c>
      <c r="AN4" s="29"/>
    </row>
    <row r="5" spans="1:41" s="15" customFormat="1" ht="76.5" customHeight="1" x14ac:dyDescent="0.2">
      <c r="A5" s="26">
        <v>2023</v>
      </c>
      <c r="B5" s="23">
        <v>1</v>
      </c>
      <c r="C5" s="23" t="s">
        <v>237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 t="s">
        <v>236</v>
      </c>
      <c r="Q5" s="23" t="s">
        <v>8</v>
      </c>
      <c r="R5" s="23">
        <v>171</v>
      </c>
      <c r="S5" s="23">
        <v>228</v>
      </c>
      <c r="T5" s="23">
        <v>0</v>
      </c>
      <c r="U5" s="23" t="s">
        <v>7</v>
      </c>
      <c r="V5" s="23">
        <v>1</v>
      </c>
      <c r="W5" s="23" t="s">
        <v>235</v>
      </c>
      <c r="X5" s="25">
        <v>44804</v>
      </c>
      <c r="Y5" s="25">
        <v>44865</v>
      </c>
      <c r="Z5" s="24">
        <v>3017478.86</v>
      </c>
      <c r="AA5" s="24">
        <v>3017478.86</v>
      </c>
      <c r="AB5" s="24">
        <v>3017478.86</v>
      </c>
      <c r="AC5" s="24">
        <v>3017478.86</v>
      </c>
      <c r="AD5" s="24">
        <v>3010629.1</v>
      </c>
      <c r="AE5" s="23" t="s">
        <v>234</v>
      </c>
      <c r="AF5" s="23" t="s">
        <v>4</v>
      </c>
      <c r="AG5" s="23" t="s">
        <v>3</v>
      </c>
      <c r="AH5" s="23" t="s">
        <v>2</v>
      </c>
      <c r="AI5" s="22" t="s">
        <v>1</v>
      </c>
      <c r="AJ5" s="21" t="s">
        <v>0</v>
      </c>
      <c r="AK5" s="21" t="s">
        <v>233</v>
      </c>
      <c r="AN5" s="27"/>
    </row>
    <row r="6" spans="1:41" s="15" customFormat="1" ht="76.5" customHeight="1" x14ac:dyDescent="0.2">
      <c r="A6" s="26">
        <v>2023</v>
      </c>
      <c r="B6" s="23">
        <v>1</v>
      </c>
      <c r="C6" s="23" t="s">
        <v>232</v>
      </c>
      <c r="D6" s="23" t="s">
        <v>18</v>
      </c>
      <c r="E6" s="23">
        <v>3181333.11</v>
      </c>
      <c r="F6" s="23" t="s">
        <v>231</v>
      </c>
      <c r="G6" s="23" t="s">
        <v>230</v>
      </c>
      <c r="H6" s="23">
        <v>31</v>
      </c>
      <c r="I6" s="23" t="s">
        <v>15</v>
      </c>
      <c r="J6" s="23">
        <v>0</v>
      </c>
      <c r="K6" s="23" t="s">
        <v>14</v>
      </c>
      <c r="L6" s="23" t="s">
        <v>13</v>
      </c>
      <c r="M6" s="23" t="s">
        <v>12</v>
      </c>
      <c r="N6" s="23" t="s">
        <v>11</v>
      </c>
      <c r="O6" s="23" t="s">
        <v>10</v>
      </c>
      <c r="P6" s="23" t="s">
        <v>229</v>
      </c>
      <c r="Q6" s="23" t="s">
        <v>8</v>
      </c>
      <c r="R6" s="23">
        <v>211</v>
      </c>
      <c r="S6" s="23">
        <v>226</v>
      </c>
      <c r="T6" s="23">
        <v>0</v>
      </c>
      <c r="U6" s="23" t="s">
        <v>7</v>
      </c>
      <c r="V6" s="23">
        <v>1</v>
      </c>
      <c r="W6" s="23" t="s">
        <v>228</v>
      </c>
      <c r="X6" s="25">
        <v>44774</v>
      </c>
      <c r="Y6" s="25">
        <v>44862</v>
      </c>
      <c r="Z6" s="24">
        <v>2498086.4900000002</v>
      </c>
      <c r="AA6" s="24">
        <v>2498086.4900000002</v>
      </c>
      <c r="AB6" s="24">
        <v>2498086.4900000002</v>
      </c>
      <c r="AC6" s="24">
        <v>2498086.4900000002</v>
      </c>
      <c r="AD6" s="24">
        <v>2493591.11</v>
      </c>
      <c r="AE6" s="23" t="s">
        <v>227</v>
      </c>
      <c r="AF6" s="23" t="s">
        <v>4</v>
      </c>
      <c r="AG6" s="23" t="s">
        <v>3</v>
      </c>
      <c r="AH6" s="23" t="s">
        <v>2</v>
      </c>
      <c r="AI6" s="22" t="s">
        <v>1</v>
      </c>
      <c r="AJ6" s="21" t="s">
        <v>226</v>
      </c>
      <c r="AK6" s="21" t="s">
        <v>225</v>
      </c>
      <c r="AN6" s="27"/>
    </row>
    <row r="7" spans="1:41" s="15" customFormat="1" ht="76.5" customHeight="1" x14ac:dyDescent="0.2">
      <c r="A7" s="26">
        <v>2023</v>
      </c>
      <c r="B7" s="23">
        <v>1</v>
      </c>
      <c r="C7" s="23" t="s">
        <v>224</v>
      </c>
      <c r="D7" s="23" t="s">
        <v>18</v>
      </c>
      <c r="E7" s="23">
        <v>1810063.42</v>
      </c>
      <c r="F7" s="23" t="s">
        <v>223</v>
      </c>
      <c r="G7" s="23" t="s">
        <v>222</v>
      </c>
      <c r="H7" s="23">
        <v>31</v>
      </c>
      <c r="I7" s="23" t="s">
        <v>15</v>
      </c>
      <c r="J7" s="23">
        <v>0</v>
      </c>
      <c r="K7" s="23" t="s">
        <v>14</v>
      </c>
      <c r="L7" s="23" t="s">
        <v>13</v>
      </c>
      <c r="M7" s="23" t="s">
        <v>12</v>
      </c>
      <c r="N7" s="23" t="s">
        <v>11</v>
      </c>
      <c r="O7" s="23" t="s">
        <v>10</v>
      </c>
      <c r="P7" s="23" t="s">
        <v>221</v>
      </c>
      <c r="Q7" s="23" t="s">
        <v>8</v>
      </c>
      <c r="R7" s="23">
        <v>12</v>
      </c>
      <c r="S7" s="23">
        <v>20</v>
      </c>
      <c r="T7" s="23">
        <v>0</v>
      </c>
      <c r="U7" s="23" t="s">
        <v>7</v>
      </c>
      <c r="V7" s="23">
        <v>1</v>
      </c>
      <c r="W7" s="23" t="s">
        <v>220</v>
      </c>
      <c r="X7" s="25">
        <v>44774</v>
      </c>
      <c r="Y7" s="25">
        <v>44862</v>
      </c>
      <c r="Z7" s="24">
        <v>1530669.71</v>
      </c>
      <c r="AA7" s="24">
        <v>1530669.71</v>
      </c>
      <c r="AB7" s="24">
        <v>1530669.71</v>
      </c>
      <c r="AC7" s="24">
        <v>1530669.71</v>
      </c>
      <c r="AD7" s="24">
        <v>1528128.02</v>
      </c>
      <c r="AE7" s="23" t="s">
        <v>219</v>
      </c>
      <c r="AF7" s="23" t="s">
        <v>4</v>
      </c>
      <c r="AG7" s="23" t="s">
        <v>3</v>
      </c>
      <c r="AH7" s="23" t="s">
        <v>2</v>
      </c>
      <c r="AI7" s="22" t="s">
        <v>1</v>
      </c>
      <c r="AJ7" s="21" t="s">
        <v>0</v>
      </c>
      <c r="AK7" s="21" t="s">
        <v>218</v>
      </c>
      <c r="AN7" s="27"/>
    </row>
    <row r="8" spans="1:41" s="15" customFormat="1" ht="76.5" customHeight="1" x14ac:dyDescent="0.2">
      <c r="A8" s="26">
        <v>2023</v>
      </c>
      <c r="B8" s="23">
        <v>1</v>
      </c>
      <c r="C8" s="23" t="s">
        <v>217</v>
      </c>
      <c r="D8" s="23" t="s">
        <v>18</v>
      </c>
      <c r="E8" s="23">
        <v>3152050.25</v>
      </c>
      <c r="F8" s="23" t="s">
        <v>216</v>
      </c>
      <c r="G8" s="23" t="s">
        <v>215</v>
      </c>
      <c r="H8" s="23">
        <v>31</v>
      </c>
      <c r="I8" s="23" t="s">
        <v>15</v>
      </c>
      <c r="J8" s="23">
        <v>0</v>
      </c>
      <c r="K8" s="23" t="s">
        <v>14</v>
      </c>
      <c r="L8" s="23" t="s">
        <v>13</v>
      </c>
      <c r="M8" s="23" t="s">
        <v>12</v>
      </c>
      <c r="N8" s="23" t="s">
        <v>11</v>
      </c>
      <c r="O8" s="23" t="s">
        <v>10</v>
      </c>
      <c r="P8" s="23" t="s">
        <v>214</v>
      </c>
      <c r="Q8" s="23" t="s">
        <v>8</v>
      </c>
      <c r="R8" s="23">
        <v>210</v>
      </c>
      <c r="S8" s="23">
        <v>214</v>
      </c>
      <c r="T8" s="23">
        <v>0</v>
      </c>
      <c r="U8" s="23" t="s">
        <v>7</v>
      </c>
      <c r="V8" s="23">
        <v>1</v>
      </c>
      <c r="W8" s="23" t="s">
        <v>213</v>
      </c>
      <c r="X8" s="25">
        <v>44774</v>
      </c>
      <c r="Y8" s="25">
        <v>44862</v>
      </c>
      <c r="Z8" s="24">
        <v>3152050.25</v>
      </c>
      <c r="AA8" s="24">
        <v>2819904.19</v>
      </c>
      <c r="AB8" s="24">
        <v>2819904.19</v>
      </c>
      <c r="AC8" s="24">
        <v>2819904.19</v>
      </c>
      <c r="AD8" s="24">
        <v>2819904.19</v>
      </c>
      <c r="AE8" s="23" t="s">
        <v>212</v>
      </c>
      <c r="AF8" s="23" t="s">
        <v>4</v>
      </c>
      <c r="AG8" s="23" t="s">
        <v>3</v>
      </c>
      <c r="AH8" s="23" t="s">
        <v>2</v>
      </c>
      <c r="AI8" s="22" t="s">
        <v>1</v>
      </c>
      <c r="AJ8" s="21" t="s">
        <v>0</v>
      </c>
      <c r="AK8" s="21" t="s">
        <v>0</v>
      </c>
      <c r="AN8" s="27"/>
    </row>
    <row r="9" spans="1:41" s="15" customFormat="1" ht="76.5" customHeight="1" x14ac:dyDescent="0.2">
      <c r="A9" s="26">
        <v>2023</v>
      </c>
      <c r="B9" s="23">
        <v>1</v>
      </c>
      <c r="C9" s="23" t="s">
        <v>211</v>
      </c>
      <c r="D9" s="23" t="s">
        <v>18</v>
      </c>
      <c r="E9" s="23">
        <v>2985346.93</v>
      </c>
      <c r="F9" s="23" t="s">
        <v>210</v>
      </c>
      <c r="G9" s="23" t="s">
        <v>209</v>
      </c>
      <c r="H9" s="23">
        <v>31</v>
      </c>
      <c r="I9" s="23" t="s">
        <v>15</v>
      </c>
      <c r="J9" s="23">
        <v>0</v>
      </c>
      <c r="K9" s="23" t="s">
        <v>14</v>
      </c>
      <c r="L9" s="23" t="s">
        <v>13</v>
      </c>
      <c r="M9" s="23" t="s">
        <v>12</v>
      </c>
      <c r="N9" s="23" t="s">
        <v>11</v>
      </c>
      <c r="O9" s="23" t="s">
        <v>10</v>
      </c>
      <c r="P9" s="23" t="s">
        <v>208</v>
      </c>
      <c r="Q9" s="23" t="s">
        <v>8</v>
      </c>
      <c r="R9" s="23">
        <v>416</v>
      </c>
      <c r="S9" s="23">
        <v>333</v>
      </c>
      <c r="T9" s="23">
        <v>0</v>
      </c>
      <c r="U9" s="23" t="s">
        <v>7</v>
      </c>
      <c r="V9" s="23">
        <v>1</v>
      </c>
      <c r="W9" s="23" t="s">
        <v>207</v>
      </c>
      <c r="X9" s="25">
        <v>44774</v>
      </c>
      <c r="Y9" s="25">
        <v>44862</v>
      </c>
      <c r="Z9" s="24">
        <v>2812874.98</v>
      </c>
      <c r="AA9" s="24">
        <v>2812874.98</v>
      </c>
      <c r="AB9" s="24">
        <v>2812874.98</v>
      </c>
      <c r="AC9" s="24">
        <v>2812874.98</v>
      </c>
      <c r="AD9" s="24">
        <v>2808769.82</v>
      </c>
      <c r="AE9" s="23" t="s">
        <v>206</v>
      </c>
      <c r="AF9" s="23" t="s">
        <v>4</v>
      </c>
      <c r="AG9" s="23" t="s">
        <v>3</v>
      </c>
      <c r="AH9" s="23" t="s">
        <v>2</v>
      </c>
      <c r="AI9" s="22" t="s">
        <v>1</v>
      </c>
      <c r="AJ9" s="21" t="s">
        <v>0</v>
      </c>
      <c r="AK9" s="21" t="s">
        <v>205</v>
      </c>
      <c r="AN9" s="27"/>
    </row>
    <row r="10" spans="1:41" s="15" customFormat="1" ht="76.5" customHeight="1" x14ac:dyDescent="0.2">
      <c r="A10" s="26">
        <v>2023</v>
      </c>
      <c r="B10" s="23">
        <v>1</v>
      </c>
      <c r="C10" s="23" t="s">
        <v>204</v>
      </c>
      <c r="D10" s="23" t="s">
        <v>18</v>
      </c>
      <c r="E10" s="23">
        <v>140984.64000000001</v>
      </c>
      <c r="F10" s="23" t="s">
        <v>203</v>
      </c>
      <c r="G10" s="23" t="s">
        <v>202</v>
      </c>
      <c r="H10" s="23">
        <v>31</v>
      </c>
      <c r="I10" s="23" t="s">
        <v>15</v>
      </c>
      <c r="J10" s="23">
        <v>0</v>
      </c>
      <c r="K10" s="23" t="s">
        <v>14</v>
      </c>
      <c r="L10" s="23" t="s">
        <v>13</v>
      </c>
      <c r="M10" s="23" t="s">
        <v>12</v>
      </c>
      <c r="N10" s="23" t="s">
        <v>11</v>
      </c>
      <c r="O10" s="23" t="s">
        <v>10</v>
      </c>
      <c r="P10" s="23" t="s">
        <v>201</v>
      </c>
      <c r="Q10" s="23" t="s">
        <v>8</v>
      </c>
      <c r="R10" s="23">
        <v>7</v>
      </c>
      <c r="S10" s="23">
        <v>13</v>
      </c>
      <c r="T10" s="23">
        <v>0</v>
      </c>
      <c r="U10" s="23" t="s">
        <v>7</v>
      </c>
      <c r="V10" s="23">
        <v>1</v>
      </c>
      <c r="W10" s="23" t="s">
        <v>200</v>
      </c>
      <c r="X10" s="25">
        <v>44805</v>
      </c>
      <c r="Y10" s="25">
        <v>44865</v>
      </c>
      <c r="Z10" s="24">
        <v>129897.46</v>
      </c>
      <c r="AA10" s="24">
        <v>129897.46</v>
      </c>
      <c r="AB10" s="24">
        <v>129897.46</v>
      </c>
      <c r="AC10" s="24">
        <v>129897.46</v>
      </c>
      <c r="AD10" s="24">
        <v>129831.88</v>
      </c>
      <c r="AE10" s="23" t="s">
        <v>199</v>
      </c>
      <c r="AF10" s="23" t="s">
        <v>4</v>
      </c>
      <c r="AG10" s="23" t="s">
        <v>3</v>
      </c>
      <c r="AH10" s="23" t="s">
        <v>2</v>
      </c>
      <c r="AI10" s="22" t="s">
        <v>1</v>
      </c>
      <c r="AJ10" s="21" t="s">
        <v>0</v>
      </c>
      <c r="AK10" s="21" t="s">
        <v>179</v>
      </c>
      <c r="AN10" s="27"/>
    </row>
    <row r="11" spans="1:41" s="15" customFormat="1" ht="76.5" customHeight="1" x14ac:dyDescent="0.2">
      <c r="A11" s="26">
        <v>2023</v>
      </c>
      <c r="B11" s="23">
        <v>1</v>
      </c>
      <c r="C11" s="23" t="s">
        <v>198</v>
      </c>
      <c r="D11" s="23" t="s">
        <v>18</v>
      </c>
      <c r="E11" s="23">
        <v>1282475.1399999999</v>
      </c>
      <c r="F11" s="23" t="s">
        <v>197</v>
      </c>
      <c r="G11" s="23" t="s">
        <v>196</v>
      </c>
      <c r="H11" s="23">
        <v>31</v>
      </c>
      <c r="I11" s="23" t="s">
        <v>15</v>
      </c>
      <c r="J11" s="23">
        <v>0</v>
      </c>
      <c r="K11" s="23" t="s">
        <v>14</v>
      </c>
      <c r="L11" s="23" t="s">
        <v>13</v>
      </c>
      <c r="M11" s="23" t="s">
        <v>12</v>
      </c>
      <c r="N11" s="23" t="s">
        <v>11</v>
      </c>
      <c r="O11" s="23" t="s">
        <v>10</v>
      </c>
      <c r="P11" s="23" t="s">
        <v>195</v>
      </c>
      <c r="Q11" s="23" t="s">
        <v>8</v>
      </c>
      <c r="R11" s="23">
        <v>368</v>
      </c>
      <c r="S11" s="23">
        <v>321</v>
      </c>
      <c r="T11" s="23">
        <v>0</v>
      </c>
      <c r="U11" s="23" t="s">
        <v>7</v>
      </c>
      <c r="V11" s="23">
        <v>1</v>
      </c>
      <c r="W11" s="23" t="s">
        <v>194</v>
      </c>
      <c r="X11" s="25">
        <v>44774</v>
      </c>
      <c r="Y11" s="25">
        <v>44862</v>
      </c>
      <c r="Z11" s="24">
        <v>1179981.8400000001</v>
      </c>
      <c r="AA11" s="24">
        <v>1179981.8400000001</v>
      </c>
      <c r="AB11" s="24">
        <v>1179981.8400000001</v>
      </c>
      <c r="AC11" s="24">
        <v>1179981.8400000001</v>
      </c>
      <c r="AD11" s="24">
        <v>1176761.6299999999</v>
      </c>
      <c r="AE11" s="23" t="s">
        <v>193</v>
      </c>
      <c r="AF11" s="23" t="s">
        <v>4</v>
      </c>
      <c r="AG11" s="23" t="s">
        <v>3</v>
      </c>
      <c r="AH11" s="23" t="s">
        <v>2</v>
      </c>
      <c r="AI11" s="22" t="s">
        <v>1</v>
      </c>
      <c r="AJ11" s="21" t="s">
        <v>0</v>
      </c>
      <c r="AK11" s="21" t="s">
        <v>192</v>
      </c>
      <c r="AN11" s="27"/>
    </row>
    <row r="12" spans="1:41" s="15" customFormat="1" ht="76.5" customHeight="1" x14ac:dyDescent="0.2">
      <c r="A12" s="26">
        <v>2023</v>
      </c>
      <c r="B12" s="23">
        <v>1</v>
      </c>
      <c r="C12" s="23" t="s">
        <v>191</v>
      </c>
      <c r="D12" s="23" t="s">
        <v>18</v>
      </c>
      <c r="E12" s="23">
        <v>7842419.2699999996</v>
      </c>
      <c r="F12" s="23" t="s">
        <v>190</v>
      </c>
      <c r="G12" s="23" t="s">
        <v>189</v>
      </c>
      <c r="H12" s="23">
        <v>31</v>
      </c>
      <c r="I12" s="23" t="s">
        <v>15</v>
      </c>
      <c r="J12" s="23">
        <v>0</v>
      </c>
      <c r="K12" s="23" t="s">
        <v>14</v>
      </c>
      <c r="L12" s="23" t="s">
        <v>13</v>
      </c>
      <c r="M12" s="23" t="s">
        <v>12</v>
      </c>
      <c r="N12" s="23" t="s">
        <v>11</v>
      </c>
      <c r="O12" s="23" t="s">
        <v>10</v>
      </c>
      <c r="P12" s="23" t="s">
        <v>188</v>
      </c>
      <c r="Q12" s="23" t="s">
        <v>8</v>
      </c>
      <c r="R12" s="23">
        <v>63</v>
      </c>
      <c r="S12" s="23">
        <v>169</v>
      </c>
      <c r="T12" s="23">
        <v>0</v>
      </c>
      <c r="U12" s="23" t="s">
        <v>7</v>
      </c>
      <c r="V12" s="23">
        <v>1</v>
      </c>
      <c r="W12" s="23" t="s">
        <v>187</v>
      </c>
      <c r="X12" s="25">
        <v>44805</v>
      </c>
      <c r="Y12" s="25">
        <v>44865</v>
      </c>
      <c r="Z12" s="24">
        <v>7347358.9900000002</v>
      </c>
      <c r="AA12" s="24">
        <v>7347358.9900000002</v>
      </c>
      <c r="AB12" s="24">
        <v>7347358.9900000002</v>
      </c>
      <c r="AC12" s="24">
        <v>7347358.9900000002</v>
      </c>
      <c r="AD12" s="24">
        <v>7339992.5</v>
      </c>
      <c r="AE12" s="23" t="s">
        <v>186</v>
      </c>
      <c r="AF12" s="23" t="s">
        <v>4</v>
      </c>
      <c r="AG12" s="23" t="s">
        <v>3</v>
      </c>
      <c r="AH12" s="23" t="s">
        <v>2</v>
      </c>
      <c r="AI12" s="22" t="s">
        <v>1</v>
      </c>
      <c r="AJ12" s="21" t="s">
        <v>0</v>
      </c>
      <c r="AK12" s="21" t="s">
        <v>179</v>
      </c>
      <c r="AN12" s="27"/>
    </row>
    <row r="13" spans="1:41" s="15" customFormat="1" ht="76.5" customHeight="1" x14ac:dyDescent="0.2">
      <c r="A13" s="26">
        <v>2023</v>
      </c>
      <c r="B13" s="23">
        <v>1</v>
      </c>
      <c r="C13" s="23" t="s">
        <v>185</v>
      </c>
      <c r="D13" s="23" t="s">
        <v>18</v>
      </c>
      <c r="E13" s="23">
        <v>1777700.63</v>
      </c>
      <c r="F13" s="23" t="s">
        <v>184</v>
      </c>
      <c r="G13" s="23" t="s">
        <v>183</v>
      </c>
      <c r="H13" s="23">
        <v>31</v>
      </c>
      <c r="I13" s="23" t="s">
        <v>15</v>
      </c>
      <c r="J13" s="23">
        <v>0</v>
      </c>
      <c r="K13" s="23" t="s">
        <v>14</v>
      </c>
      <c r="L13" s="23" t="s">
        <v>13</v>
      </c>
      <c r="M13" s="23" t="s">
        <v>12</v>
      </c>
      <c r="N13" s="23" t="s">
        <v>11</v>
      </c>
      <c r="O13" s="23" t="s">
        <v>10</v>
      </c>
      <c r="P13" s="23" t="s">
        <v>182</v>
      </c>
      <c r="Q13" s="23" t="s">
        <v>8</v>
      </c>
      <c r="R13" s="23">
        <v>71</v>
      </c>
      <c r="S13" s="23">
        <v>77</v>
      </c>
      <c r="T13" s="23">
        <v>0</v>
      </c>
      <c r="U13" s="23" t="s">
        <v>7</v>
      </c>
      <c r="V13" s="23">
        <v>1</v>
      </c>
      <c r="W13" s="23" t="s">
        <v>181</v>
      </c>
      <c r="X13" s="25">
        <v>44805</v>
      </c>
      <c r="Y13" s="25">
        <v>44865</v>
      </c>
      <c r="Z13" s="24">
        <v>1638600.11</v>
      </c>
      <c r="AA13" s="24">
        <v>1638600.11</v>
      </c>
      <c r="AB13" s="24">
        <v>1638600.11</v>
      </c>
      <c r="AC13" s="24">
        <v>1638600.11</v>
      </c>
      <c r="AD13" s="24">
        <v>1638228.18</v>
      </c>
      <c r="AE13" s="23" t="s">
        <v>180</v>
      </c>
      <c r="AF13" s="23" t="s">
        <v>4</v>
      </c>
      <c r="AG13" s="23" t="s">
        <v>3</v>
      </c>
      <c r="AH13" s="23" t="s">
        <v>2</v>
      </c>
      <c r="AI13" s="22" t="s">
        <v>1</v>
      </c>
      <c r="AJ13" s="21" t="s">
        <v>0</v>
      </c>
      <c r="AK13" s="21" t="s">
        <v>179</v>
      </c>
      <c r="AN13" s="27"/>
    </row>
    <row r="14" spans="1:41" s="15" customFormat="1" ht="76.5" customHeight="1" x14ac:dyDescent="0.2">
      <c r="A14" s="26">
        <v>2023</v>
      </c>
      <c r="B14" s="23">
        <v>1</v>
      </c>
      <c r="C14" s="23" t="s">
        <v>178</v>
      </c>
      <c r="D14" s="23" t="s">
        <v>18</v>
      </c>
      <c r="E14" s="23">
        <v>713665.22</v>
      </c>
      <c r="F14" s="23" t="s">
        <v>177</v>
      </c>
      <c r="G14" s="23" t="s">
        <v>176</v>
      </c>
      <c r="H14" s="23">
        <v>31</v>
      </c>
      <c r="I14" s="23" t="s">
        <v>15</v>
      </c>
      <c r="J14" s="23">
        <v>0</v>
      </c>
      <c r="K14" s="23" t="s">
        <v>14</v>
      </c>
      <c r="L14" s="23" t="s">
        <v>13</v>
      </c>
      <c r="M14" s="23" t="s">
        <v>12</v>
      </c>
      <c r="N14" s="23" t="s">
        <v>11</v>
      </c>
      <c r="O14" s="23" t="s">
        <v>10</v>
      </c>
      <c r="P14" s="23" t="s">
        <v>175</v>
      </c>
      <c r="Q14" s="23" t="s">
        <v>8</v>
      </c>
      <c r="R14" s="23">
        <v>315</v>
      </c>
      <c r="S14" s="23">
        <v>298</v>
      </c>
      <c r="T14" s="23">
        <v>0</v>
      </c>
      <c r="U14" s="23" t="s">
        <v>7</v>
      </c>
      <c r="V14" s="23">
        <v>1</v>
      </c>
      <c r="W14" s="23" t="s">
        <v>174</v>
      </c>
      <c r="X14" s="25">
        <v>44865</v>
      </c>
      <c r="Y14" s="25">
        <v>44926</v>
      </c>
      <c r="Z14" s="24">
        <v>3896029.09</v>
      </c>
      <c r="AA14" s="24">
        <v>3896029.09</v>
      </c>
      <c r="AB14" s="24">
        <v>3896029.09</v>
      </c>
      <c r="AC14" s="24">
        <v>3896029.09</v>
      </c>
      <c r="AD14" s="24">
        <v>3885625.28</v>
      </c>
      <c r="AE14" s="23" t="s">
        <v>173</v>
      </c>
      <c r="AF14" s="23" t="s">
        <v>4</v>
      </c>
      <c r="AG14" s="23" t="s">
        <v>3</v>
      </c>
      <c r="AH14" s="23" t="s">
        <v>2</v>
      </c>
      <c r="AI14" s="22" t="s">
        <v>1</v>
      </c>
      <c r="AJ14" s="21" t="s">
        <v>0</v>
      </c>
      <c r="AK14" s="21" t="s">
        <v>172</v>
      </c>
      <c r="AN14" s="27"/>
    </row>
    <row r="15" spans="1:41" s="15" customFormat="1" ht="76.5" customHeight="1" x14ac:dyDescent="0.2">
      <c r="A15" s="26">
        <v>2023</v>
      </c>
      <c r="B15" s="23">
        <v>1</v>
      </c>
      <c r="C15" s="23" t="s">
        <v>171</v>
      </c>
      <c r="D15" s="23" t="s">
        <v>18</v>
      </c>
      <c r="E15" s="23">
        <v>451603.91</v>
      </c>
      <c r="F15" s="23" t="s">
        <v>170</v>
      </c>
      <c r="G15" s="23" t="s">
        <v>169</v>
      </c>
      <c r="H15" s="23">
        <v>31</v>
      </c>
      <c r="I15" s="23" t="s">
        <v>15</v>
      </c>
      <c r="J15" s="23">
        <v>0</v>
      </c>
      <c r="K15" s="23" t="s">
        <v>14</v>
      </c>
      <c r="L15" s="23" t="s">
        <v>13</v>
      </c>
      <c r="M15" s="23" t="s">
        <v>12</v>
      </c>
      <c r="N15" s="23" t="s">
        <v>11</v>
      </c>
      <c r="O15" s="23" t="s">
        <v>10</v>
      </c>
      <c r="P15" s="23" t="s">
        <v>168</v>
      </c>
      <c r="Q15" s="23" t="s">
        <v>8</v>
      </c>
      <c r="R15" s="23">
        <v>26</v>
      </c>
      <c r="S15" s="23">
        <v>28</v>
      </c>
      <c r="T15" s="23">
        <v>0</v>
      </c>
      <c r="U15" s="23" t="s">
        <v>7</v>
      </c>
      <c r="V15" s="23">
        <v>1</v>
      </c>
      <c r="W15" s="23" t="s">
        <v>167</v>
      </c>
      <c r="X15" s="25">
        <v>44925</v>
      </c>
      <c r="Y15" s="25">
        <v>44984</v>
      </c>
      <c r="Z15" s="24">
        <v>410127.92</v>
      </c>
      <c r="AA15" s="24">
        <v>410127.92</v>
      </c>
      <c r="AB15" s="24">
        <v>410127.92</v>
      </c>
      <c r="AC15" s="24">
        <v>410127.92</v>
      </c>
      <c r="AD15" s="24">
        <v>407653.01</v>
      </c>
      <c r="AE15" s="23" t="s">
        <v>166</v>
      </c>
      <c r="AF15" s="23" t="s">
        <v>4</v>
      </c>
      <c r="AG15" s="23" t="s">
        <v>3</v>
      </c>
      <c r="AH15" s="23" t="s">
        <v>2</v>
      </c>
      <c r="AI15" s="22" t="s">
        <v>1</v>
      </c>
      <c r="AJ15" s="21" t="s">
        <v>0</v>
      </c>
      <c r="AK15" s="21" t="s">
        <v>165</v>
      </c>
      <c r="AN15" s="27"/>
    </row>
    <row r="16" spans="1:41" s="15" customFormat="1" ht="76.5" customHeight="1" x14ac:dyDescent="0.2">
      <c r="A16" s="26">
        <v>2023</v>
      </c>
      <c r="B16" s="23">
        <v>1</v>
      </c>
      <c r="C16" s="23" t="s">
        <v>164</v>
      </c>
      <c r="D16" s="23" t="s">
        <v>18</v>
      </c>
      <c r="E16" s="23">
        <v>2608622.0099999998</v>
      </c>
      <c r="F16" s="23" t="s">
        <v>163</v>
      </c>
      <c r="G16" s="23" t="s">
        <v>162</v>
      </c>
      <c r="H16" s="23">
        <v>31</v>
      </c>
      <c r="I16" s="23" t="s">
        <v>15</v>
      </c>
      <c r="J16" s="23">
        <v>0</v>
      </c>
      <c r="K16" s="23" t="s">
        <v>14</v>
      </c>
      <c r="L16" s="23" t="s">
        <v>13</v>
      </c>
      <c r="M16" s="23" t="s">
        <v>12</v>
      </c>
      <c r="N16" s="23" t="s">
        <v>11</v>
      </c>
      <c r="O16" s="23" t="s">
        <v>10</v>
      </c>
      <c r="P16" s="23" t="s">
        <v>161</v>
      </c>
      <c r="Q16" s="23" t="s">
        <v>8</v>
      </c>
      <c r="R16" s="23">
        <v>92</v>
      </c>
      <c r="S16" s="23">
        <v>107</v>
      </c>
      <c r="T16" s="23">
        <v>0</v>
      </c>
      <c r="U16" s="23" t="s">
        <v>7</v>
      </c>
      <c r="V16" s="23">
        <v>1</v>
      </c>
      <c r="W16" s="23" t="s">
        <v>160</v>
      </c>
      <c r="X16" s="25">
        <v>44774</v>
      </c>
      <c r="Y16" s="25">
        <v>44862</v>
      </c>
      <c r="Z16" s="24">
        <v>2509584.64</v>
      </c>
      <c r="AA16" s="24">
        <v>2509584.64</v>
      </c>
      <c r="AB16" s="24">
        <v>2509584.64</v>
      </c>
      <c r="AC16" s="24">
        <v>2509584.64</v>
      </c>
      <c r="AD16" s="24">
        <v>2509584.64</v>
      </c>
      <c r="AE16" s="23" t="s">
        <v>159</v>
      </c>
      <c r="AF16" s="23" t="s">
        <v>4</v>
      </c>
      <c r="AG16" s="23" t="s">
        <v>3</v>
      </c>
      <c r="AH16" s="23" t="s">
        <v>55</v>
      </c>
      <c r="AI16" s="22" t="s">
        <v>1</v>
      </c>
      <c r="AJ16" s="21" t="s">
        <v>0</v>
      </c>
      <c r="AK16" s="21" t="s">
        <v>158</v>
      </c>
      <c r="AN16" s="27"/>
    </row>
    <row r="17" spans="1:40" s="15" customFormat="1" ht="76.5" customHeight="1" x14ac:dyDescent="0.2">
      <c r="A17" s="26">
        <v>2023</v>
      </c>
      <c r="B17" s="23">
        <v>1</v>
      </c>
      <c r="C17" s="23" t="s">
        <v>157</v>
      </c>
      <c r="D17" s="23" t="s">
        <v>18</v>
      </c>
      <c r="E17" s="23">
        <v>3385560.1</v>
      </c>
      <c r="F17" s="23" t="s">
        <v>156</v>
      </c>
      <c r="G17" s="23" t="s">
        <v>155</v>
      </c>
      <c r="H17" s="23">
        <v>31</v>
      </c>
      <c r="I17" s="23" t="s">
        <v>15</v>
      </c>
      <c r="J17" s="23">
        <v>0</v>
      </c>
      <c r="K17" s="23" t="s">
        <v>14</v>
      </c>
      <c r="L17" s="23" t="s">
        <v>13</v>
      </c>
      <c r="M17" s="23" t="s">
        <v>12</v>
      </c>
      <c r="N17" s="23" t="s">
        <v>11</v>
      </c>
      <c r="O17" s="23" t="s">
        <v>10</v>
      </c>
      <c r="P17" s="23" t="s">
        <v>154</v>
      </c>
      <c r="Q17" s="23" t="s">
        <v>8</v>
      </c>
      <c r="R17" s="23">
        <v>304</v>
      </c>
      <c r="S17" s="23">
        <v>301</v>
      </c>
      <c r="T17" s="23">
        <v>0</v>
      </c>
      <c r="U17" s="23" t="s">
        <v>7</v>
      </c>
      <c r="V17" s="23">
        <v>1</v>
      </c>
      <c r="W17" s="23" t="s">
        <v>153</v>
      </c>
      <c r="X17" s="25">
        <v>44774</v>
      </c>
      <c r="Y17" s="25">
        <v>44862</v>
      </c>
      <c r="Z17" s="24">
        <v>3198434.44</v>
      </c>
      <c r="AA17" s="24">
        <v>3198434.44</v>
      </c>
      <c r="AB17" s="24">
        <v>3198434.44</v>
      </c>
      <c r="AC17" s="24">
        <v>3198434.44</v>
      </c>
      <c r="AD17" s="24">
        <v>3198434.44</v>
      </c>
      <c r="AE17" s="23" t="s">
        <v>152</v>
      </c>
      <c r="AF17" s="23" t="s">
        <v>4</v>
      </c>
      <c r="AG17" s="23" t="s">
        <v>3</v>
      </c>
      <c r="AH17" s="23" t="s">
        <v>55</v>
      </c>
      <c r="AI17" s="22" t="s">
        <v>1</v>
      </c>
      <c r="AJ17" s="21" t="s">
        <v>0</v>
      </c>
      <c r="AK17" s="21" t="s">
        <v>151</v>
      </c>
      <c r="AN17" s="27"/>
    </row>
    <row r="18" spans="1:40" s="15" customFormat="1" ht="76.5" customHeight="1" x14ac:dyDescent="0.2">
      <c r="A18" s="26">
        <v>2023</v>
      </c>
      <c r="B18" s="23">
        <v>1</v>
      </c>
      <c r="C18" s="23" t="s">
        <v>150</v>
      </c>
      <c r="D18" s="23" t="s">
        <v>18</v>
      </c>
      <c r="E18" s="23">
        <v>940537.08</v>
      </c>
      <c r="F18" s="23" t="s">
        <v>149</v>
      </c>
      <c r="G18" s="23" t="s">
        <v>148</v>
      </c>
      <c r="H18" s="23">
        <v>31</v>
      </c>
      <c r="I18" s="23" t="s">
        <v>15</v>
      </c>
      <c r="J18" s="23">
        <v>0</v>
      </c>
      <c r="K18" s="23" t="s">
        <v>14</v>
      </c>
      <c r="L18" s="23" t="s">
        <v>13</v>
      </c>
      <c r="M18" s="23" t="s">
        <v>12</v>
      </c>
      <c r="N18" s="23" t="s">
        <v>11</v>
      </c>
      <c r="O18" s="23" t="s">
        <v>10</v>
      </c>
      <c r="P18" s="23" t="s">
        <v>147</v>
      </c>
      <c r="Q18" s="23" t="s">
        <v>8</v>
      </c>
      <c r="R18" s="23">
        <v>59</v>
      </c>
      <c r="S18" s="23">
        <v>57</v>
      </c>
      <c r="T18" s="23">
        <v>0</v>
      </c>
      <c r="U18" s="23" t="s">
        <v>7</v>
      </c>
      <c r="V18" s="23">
        <v>1</v>
      </c>
      <c r="W18" s="23" t="s">
        <v>146</v>
      </c>
      <c r="X18" s="25">
        <v>44805</v>
      </c>
      <c r="Y18" s="25">
        <v>44865</v>
      </c>
      <c r="Z18" s="24">
        <v>869369.84</v>
      </c>
      <c r="AA18" s="24">
        <v>869369.84</v>
      </c>
      <c r="AB18" s="24">
        <v>869369.84</v>
      </c>
      <c r="AC18" s="24">
        <v>869369.84</v>
      </c>
      <c r="AD18" s="24">
        <v>869369.84</v>
      </c>
      <c r="AE18" s="23" t="s">
        <v>145</v>
      </c>
      <c r="AF18" s="23" t="s">
        <v>4</v>
      </c>
      <c r="AG18" s="23" t="s">
        <v>3</v>
      </c>
      <c r="AH18" s="23" t="s">
        <v>55</v>
      </c>
      <c r="AI18" s="22" t="s">
        <v>1</v>
      </c>
      <c r="AJ18" s="21" t="s">
        <v>0</v>
      </c>
      <c r="AK18" s="21" t="s">
        <v>126</v>
      </c>
      <c r="AN18" s="27"/>
    </row>
    <row r="19" spans="1:40" s="15" customFormat="1" ht="76.5" customHeight="1" x14ac:dyDescent="0.2">
      <c r="A19" s="26">
        <v>2023</v>
      </c>
      <c r="B19" s="23">
        <v>1</v>
      </c>
      <c r="C19" s="23" t="s">
        <v>144</v>
      </c>
      <c r="D19" s="23" t="s">
        <v>18</v>
      </c>
      <c r="E19" s="23">
        <v>310997.23</v>
      </c>
      <c r="F19" s="23" t="s">
        <v>143</v>
      </c>
      <c r="G19" s="23" t="s">
        <v>142</v>
      </c>
      <c r="H19" s="23">
        <v>31</v>
      </c>
      <c r="I19" s="23" t="s">
        <v>15</v>
      </c>
      <c r="J19" s="23">
        <v>0</v>
      </c>
      <c r="K19" s="23" t="s">
        <v>14</v>
      </c>
      <c r="L19" s="23" t="s">
        <v>13</v>
      </c>
      <c r="M19" s="23" t="s">
        <v>12</v>
      </c>
      <c r="N19" s="23" t="s">
        <v>11</v>
      </c>
      <c r="O19" s="23" t="s">
        <v>10</v>
      </c>
      <c r="P19" s="23" t="s">
        <v>141</v>
      </c>
      <c r="Q19" s="23" t="s">
        <v>8</v>
      </c>
      <c r="R19" s="23">
        <v>6</v>
      </c>
      <c r="S19" s="23">
        <v>9</v>
      </c>
      <c r="T19" s="23">
        <v>0</v>
      </c>
      <c r="U19" s="23" t="s">
        <v>7</v>
      </c>
      <c r="V19" s="23">
        <v>1</v>
      </c>
      <c r="W19" s="23" t="s">
        <v>140</v>
      </c>
      <c r="X19" s="25">
        <v>44804</v>
      </c>
      <c r="Y19" s="25">
        <v>44865</v>
      </c>
      <c r="Z19" s="24">
        <v>297122.24</v>
      </c>
      <c r="AA19" s="24">
        <v>297122.24</v>
      </c>
      <c r="AB19" s="24">
        <v>297122.24</v>
      </c>
      <c r="AC19" s="24">
        <v>297122.24</v>
      </c>
      <c r="AD19" s="24">
        <v>297122.24</v>
      </c>
      <c r="AE19" s="23" t="s">
        <v>139</v>
      </c>
      <c r="AF19" s="23" t="s">
        <v>4</v>
      </c>
      <c r="AG19" s="23" t="s">
        <v>3</v>
      </c>
      <c r="AH19" s="23" t="s">
        <v>55</v>
      </c>
      <c r="AI19" s="22" t="s">
        <v>1</v>
      </c>
      <c r="AJ19" s="21" t="s">
        <v>0</v>
      </c>
      <c r="AK19" s="21" t="s">
        <v>126</v>
      </c>
      <c r="AN19" s="27"/>
    </row>
    <row r="20" spans="1:40" s="15" customFormat="1" ht="76.5" customHeight="1" x14ac:dyDescent="0.2">
      <c r="A20" s="26">
        <v>2023</v>
      </c>
      <c r="B20" s="23">
        <v>1</v>
      </c>
      <c r="C20" s="23" t="s">
        <v>138</v>
      </c>
      <c r="D20" s="23" t="s">
        <v>18</v>
      </c>
      <c r="E20" s="23">
        <v>170027.5</v>
      </c>
      <c r="F20" s="23" t="s">
        <v>137</v>
      </c>
      <c r="G20" s="23" t="s">
        <v>136</v>
      </c>
      <c r="H20" s="23">
        <v>31</v>
      </c>
      <c r="I20" s="23" t="s">
        <v>15</v>
      </c>
      <c r="J20" s="23">
        <v>0</v>
      </c>
      <c r="K20" s="23" t="s">
        <v>14</v>
      </c>
      <c r="L20" s="23" t="s">
        <v>13</v>
      </c>
      <c r="M20" s="23" t="s">
        <v>12</v>
      </c>
      <c r="N20" s="23" t="s">
        <v>11</v>
      </c>
      <c r="O20" s="23" t="s">
        <v>10</v>
      </c>
      <c r="P20" s="23" t="s">
        <v>135</v>
      </c>
      <c r="Q20" s="23" t="s">
        <v>8</v>
      </c>
      <c r="R20" s="23">
        <v>47</v>
      </c>
      <c r="S20" s="23">
        <v>44</v>
      </c>
      <c r="T20" s="23">
        <v>0</v>
      </c>
      <c r="U20" s="23" t="s">
        <v>7</v>
      </c>
      <c r="V20" s="23">
        <v>1</v>
      </c>
      <c r="W20" s="23" t="s">
        <v>134</v>
      </c>
      <c r="X20" s="25">
        <v>44805</v>
      </c>
      <c r="Y20" s="25">
        <v>44865</v>
      </c>
      <c r="Z20" s="24">
        <v>159976.57999999999</v>
      </c>
      <c r="AA20" s="24">
        <v>159976.57999999999</v>
      </c>
      <c r="AB20" s="24">
        <v>159976.57999999999</v>
      </c>
      <c r="AC20" s="24">
        <v>159976.57999999999</v>
      </c>
      <c r="AD20" s="24">
        <v>159976.57999999999</v>
      </c>
      <c r="AE20" s="23" t="s">
        <v>133</v>
      </c>
      <c r="AF20" s="23" t="s">
        <v>4</v>
      </c>
      <c r="AG20" s="23" t="s">
        <v>3</v>
      </c>
      <c r="AH20" s="23" t="s">
        <v>55</v>
      </c>
      <c r="AI20" s="22" t="s">
        <v>1</v>
      </c>
      <c r="AJ20" s="21" t="s">
        <v>0</v>
      </c>
      <c r="AK20" s="21" t="s">
        <v>126</v>
      </c>
      <c r="AN20" s="27"/>
    </row>
    <row r="21" spans="1:40" s="15" customFormat="1" ht="76.5" customHeight="1" x14ac:dyDescent="0.2">
      <c r="A21" s="26">
        <v>2023</v>
      </c>
      <c r="B21" s="23">
        <v>1</v>
      </c>
      <c r="C21" s="23" t="s">
        <v>132</v>
      </c>
      <c r="D21" s="23" t="s">
        <v>18</v>
      </c>
      <c r="E21" s="23">
        <v>1122232.0900000001</v>
      </c>
      <c r="F21" s="23" t="s">
        <v>131</v>
      </c>
      <c r="G21" s="23" t="s">
        <v>130</v>
      </c>
      <c r="H21" s="23">
        <v>31</v>
      </c>
      <c r="I21" s="23" t="s">
        <v>15</v>
      </c>
      <c r="J21" s="23">
        <v>0</v>
      </c>
      <c r="K21" s="23" t="s">
        <v>14</v>
      </c>
      <c r="L21" s="23" t="s">
        <v>13</v>
      </c>
      <c r="M21" s="23" t="s">
        <v>12</v>
      </c>
      <c r="N21" s="23" t="s">
        <v>11</v>
      </c>
      <c r="O21" s="23" t="s">
        <v>10</v>
      </c>
      <c r="P21" s="23" t="s">
        <v>129</v>
      </c>
      <c r="Q21" s="23" t="s">
        <v>8</v>
      </c>
      <c r="R21" s="23">
        <v>11</v>
      </c>
      <c r="S21" s="23">
        <v>13</v>
      </c>
      <c r="T21" s="23">
        <v>0</v>
      </c>
      <c r="U21" s="23" t="s">
        <v>7</v>
      </c>
      <c r="V21" s="23">
        <v>1</v>
      </c>
      <c r="W21" s="23" t="s">
        <v>128</v>
      </c>
      <c r="X21" s="25">
        <v>44805</v>
      </c>
      <c r="Y21" s="25">
        <v>44865</v>
      </c>
      <c r="Z21" s="24">
        <v>1016918.28</v>
      </c>
      <c r="AA21" s="24">
        <v>1016918.28</v>
      </c>
      <c r="AB21" s="24">
        <v>1016918.28</v>
      </c>
      <c r="AC21" s="24">
        <v>1016918.28</v>
      </c>
      <c r="AD21" s="24">
        <v>1016918.28</v>
      </c>
      <c r="AE21" s="23" t="s">
        <v>127</v>
      </c>
      <c r="AF21" s="23" t="s">
        <v>4</v>
      </c>
      <c r="AG21" s="23" t="s">
        <v>3</v>
      </c>
      <c r="AH21" s="23" t="s">
        <v>55</v>
      </c>
      <c r="AI21" s="22" t="s">
        <v>1</v>
      </c>
      <c r="AJ21" s="21" t="s">
        <v>0</v>
      </c>
      <c r="AK21" s="21" t="s">
        <v>126</v>
      </c>
      <c r="AN21" s="27"/>
    </row>
    <row r="22" spans="1:40" s="15" customFormat="1" ht="76.5" customHeight="1" x14ac:dyDescent="0.2">
      <c r="A22" s="26">
        <v>2023</v>
      </c>
      <c r="B22" s="23">
        <v>1</v>
      </c>
      <c r="C22" s="23" t="s">
        <v>125</v>
      </c>
      <c r="D22" s="23" t="s">
        <v>18</v>
      </c>
      <c r="E22" s="23">
        <v>671973.58</v>
      </c>
      <c r="F22" s="23" t="s">
        <v>124</v>
      </c>
      <c r="G22" s="23" t="s">
        <v>123</v>
      </c>
      <c r="H22" s="23">
        <v>31</v>
      </c>
      <c r="I22" s="23" t="s">
        <v>15</v>
      </c>
      <c r="J22" s="23">
        <v>0</v>
      </c>
      <c r="K22" s="23" t="s">
        <v>14</v>
      </c>
      <c r="L22" s="23" t="s">
        <v>13</v>
      </c>
      <c r="M22" s="23" t="s">
        <v>12</v>
      </c>
      <c r="N22" s="23" t="s">
        <v>11</v>
      </c>
      <c r="O22" s="23" t="s">
        <v>10</v>
      </c>
      <c r="P22" s="23" t="s">
        <v>122</v>
      </c>
      <c r="Q22" s="23" t="s">
        <v>8</v>
      </c>
      <c r="R22" s="23">
        <v>17</v>
      </c>
      <c r="S22" s="23">
        <v>20</v>
      </c>
      <c r="T22" s="23">
        <v>0</v>
      </c>
      <c r="U22" s="23" t="s">
        <v>7</v>
      </c>
      <c r="V22" s="23">
        <v>1</v>
      </c>
      <c r="W22" s="23" t="s">
        <v>121</v>
      </c>
      <c r="X22" s="25">
        <v>44805</v>
      </c>
      <c r="Y22" s="25">
        <v>44865</v>
      </c>
      <c r="Z22" s="24">
        <v>619998</v>
      </c>
      <c r="AA22" s="24">
        <v>619998</v>
      </c>
      <c r="AB22" s="24">
        <v>619998</v>
      </c>
      <c r="AC22" s="24">
        <v>619998</v>
      </c>
      <c r="AD22" s="24">
        <v>619998</v>
      </c>
      <c r="AE22" s="23" t="s">
        <v>120</v>
      </c>
      <c r="AF22" s="23" t="s">
        <v>4</v>
      </c>
      <c r="AG22" s="23" t="s">
        <v>3</v>
      </c>
      <c r="AH22" s="23" t="s">
        <v>55</v>
      </c>
      <c r="AI22" s="22" t="s">
        <v>1</v>
      </c>
      <c r="AJ22" s="21" t="s">
        <v>0</v>
      </c>
      <c r="AK22" s="21" t="s">
        <v>119</v>
      </c>
      <c r="AN22" s="27"/>
    </row>
    <row r="23" spans="1:40" s="15" customFormat="1" ht="87" customHeight="1" x14ac:dyDescent="0.2">
      <c r="A23" s="26">
        <v>2023</v>
      </c>
      <c r="B23" s="23">
        <v>1</v>
      </c>
      <c r="C23" s="23" t="s">
        <v>118</v>
      </c>
      <c r="D23" s="23" t="s">
        <v>18</v>
      </c>
      <c r="E23" s="23">
        <v>1700000</v>
      </c>
      <c r="F23" s="23" t="s">
        <v>117</v>
      </c>
      <c r="G23" s="23" t="s">
        <v>116</v>
      </c>
      <c r="H23" s="23">
        <v>31</v>
      </c>
      <c r="I23" s="23" t="s">
        <v>15</v>
      </c>
      <c r="J23" s="23">
        <v>0</v>
      </c>
      <c r="K23" s="23" t="s">
        <v>14</v>
      </c>
      <c r="L23" s="23" t="s">
        <v>13</v>
      </c>
      <c r="M23" s="23" t="s">
        <v>12</v>
      </c>
      <c r="N23" s="23" t="s">
        <v>11</v>
      </c>
      <c r="O23" s="23" t="s">
        <v>61</v>
      </c>
      <c r="P23" s="23" t="s">
        <v>115</v>
      </c>
      <c r="Q23" s="23" t="s">
        <v>8</v>
      </c>
      <c r="R23" s="23">
        <v>11</v>
      </c>
      <c r="S23" s="23">
        <v>14</v>
      </c>
      <c r="T23" s="23">
        <v>0</v>
      </c>
      <c r="U23" s="23" t="s">
        <v>59</v>
      </c>
      <c r="V23" s="23">
        <v>1</v>
      </c>
      <c r="W23" s="23" t="s">
        <v>114</v>
      </c>
      <c r="X23" s="25">
        <v>44707</v>
      </c>
      <c r="Y23" s="25">
        <v>44783</v>
      </c>
      <c r="Z23" s="24">
        <f>578378.1368+1121621.87</f>
        <v>1700000.0068000001</v>
      </c>
      <c r="AA23" s="24">
        <v>1121621.8700000001</v>
      </c>
      <c r="AB23" s="24">
        <v>1121621.8700000001</v>
      </c>
      <c r="AC23" s="24">
        <v>1121621.8700000001</v>
      </c>
      <c r="AD23" s="24">
        <v>1121621.8700000001</v>
      </c>
      <c r="AE23" s="23" t="s">
        <v>113</v>
      </c>
      <c r="AF23" s="23" t="s">
        <v>56</v>
      </c>
      <c r="AG23" s="23" t="s">
        <v>3</v>
      </c>
      <c r="AH23" s="23" t="s">
        <v>2</v>
      </c>
      <c r="AI23" s="22" t="s">
        <v>1</v>
      </c>
      <c r="AJ23" s="21" t="s">
        <v>0</v>
      </c>
      <c r="AK23" s="21" t="s">
        <v>0</v>
      </c>
    </row>
    <row r="24" spans="1:40" s="15" customFormat="1" ht="87" customHeight="1" x14ac:dyDescent="0.2">
      <c r="A24" s="26">
        <v>2023</v>
      </c>
      <c r="B24" s="23">
        <v>1</v>
      </c>
      <c r="C24" s="23" t="s">
        <v>112</v>
      </c>
      <c r="D24" s="23" t="s">
        <v>18</v>
      </c>
      <c r="E24" s="23">
        <v>944000</v>
      </c>
      <c r="F24" s="23" t="s">
        <v>111</v>
      </c>
      <c r="G24" s="23" t="s">
        <v>110</v>
      </c>
      <c r="H24" s="23">
        <v>31</v>
      </c>
      <c r="I24" s="23" t="s">
        <v>15</v>
      </c>
      <c r="J24" s="23">
        <v>0</v>
      </c>
      <c r="K24" s="23" t="s">
        <v>14</v>
      </c>
      <c r="L24" s="23" t="s">
        <v>13</v>
      </c>
      <c r="M24" s="23" t="s">
        <v>12</v>
      </c>
      <c r="N24" s="23" t="s">
        <v>11</v>
      </c>
      <c r="O24" s="23" t="s">
        <v>61</v>
      </c>
      <c r="P24" s="23" t="s">
        <v>109</v>
      </c>
      <c r="Q24" s="23" t="s">
        <v>8</v>
      </c>
      <c r="R24" s="23">
        <v>239</v>
      </c>
      <c r="S24" s="23">
        <v>214</v>
      </c>
      <c r="T24" s="23">
        <v>0</v>
      </c>
      <c r="U24" s="23" t="s">
        <v>69</v>
      </c>
      <c r="V24" s="23">
        <v>1</v>
      </c>
      <c r="W24" s="23" t="s">
        <v>108</v>
      </c>
      <c r="X24" s="25">
        <v>44708</v>
      </c>
      <c r="Y24" s="25">
        <v>44797</v>
      </c>
      <c r="Z24" s="24">
        <v>605230.13</v>
      </c>
      <c r="AA24" s="24">
        <v>605230.13</v>
      </c>
      <c r="AB24" s="24">
        <v>605230.13</v>
      </c>
      <c r="AC24" s="24">
        <v>605230.13</v>
      </c>
      <c r="AD24" s="24">
        <v>605040.77</v>
      </c>
      <c r="AE24" s="23" t="s">
        <v>107</v>
      </c>
      <c r="AF24" s="23" t="s">
        <v>66</v>
      </c>
      <c r="AG24" s="23" t="s">
        <v>3</v>
      </c>
      <c r="AH24" s="23" t="s">
        <v>2</v>
      </c>
      <c r="AI24" s="22" t="s">
        <v>1</v>
      </c>
      <c r="AJ24" s="21" t="s">
        <v>106</v>
      </c>
      <c r="AK24" s="21" t="s">
        <v>105</v>
      </c>
    </row>
    <row r="25" spans="1:40" s="15" customFormat="1" ht="87" customHeight="1" x14ac:dyDescent="0.2">
      <c r="A25" s="26">
        <v>2023</v>
      </c>
      <c r="B25" s="23">
        <v>1</v>
      </c>
      <c r="C25" s="23" t="s">
        <v>104</v>
      </c>
      <c r="D25" s="23" t="s">
        <v>18</v>
      </c>
      <c r="E25" s="23">
        <v>9533554.0999999996</v>
      </c>
      <c r="F25" s="23" t="s">
        <v>103</v>
      </c>
      <c r="G25" s="23" t="s">
        <v>102</v>
      </c>
      <c r="H25" s="23">
        <v>31</v>
      </c>
      <c r="I25" s="23" t="s">
        <v>15</v>
      </c>
      <c r="J25" s="23">
        <v>0</v>
      </c>
      <c r="K25" s="23" t="s">
        <v>14</v>
      </c>
      <c r="L25" s="23" t="s">
        <v>13</v>
      </c>
      <c r="M25" s="23" t="s">
        <v>12</v>
      </c>
      <c r="N25" s="23" t="s">
        <v>11</v>
      </c>
      <c r="O25" s="23" t="s">
        <v>10</v>
      </c>
      <c r="P25" s="23" t="s">
        <v>101</v>
      </c>
      <c r="Q25" s="23" t="s">
        <v>100</v>
      </c>
      <c r="R25" s="23">
        <v>0</v>
      </c>
      <c r="S25" s="23">
        <v>0</v>
      </c>
      <c r="T25" s="23">
        <v>353</v>
      </c>
      <c r="U25" s="23" t="s">
        <v>99</v>
      </c>
      <c r="V25" s="23">
        <v>1</v>
      </c>
      <c r="W25" s="23" t="s">
        <v>98</v>
      </c>
      <c r="X25" s="25">
        <v>44707</v>
      </c>
      <c r="Y25" s="25">
        <v>44826</v>
      </c>
      <c r="Z25" s="24">
        <v>9074132.2300000004</v>
      </c>
      <c r="AA25" s="24">
        <v>9074132.2300000004</v>
      </c>
      <c r="AB25" s="24">
        <v>9074132.2300000004</v>
      </c>
      <c r="AC25" s="24">
        <v>9074132.2300000004</v>
      </c>
      <c r="AD25" s="24">
        <v>9046396.0199999996</v>
      </c>
      <c r="AE25" s="23" t="s">
        <v>97</v>
      </c>
      <c r="AF25" s="23" t="s">
        <v>96</v>
      </c>
      <c r="AG25" s="23" t="s">
        <v>3</v>
      </c>
      <c r="AH25" s="23" t="s">
        <v>2</v>
      </c>
      <c r="AI25" s="22" t="s">
        <v>1</v>
      </c>
      <c r="AJ25" s="21" t="s">
        <v>0</v>
      </c>
      <c r="AK25" s="21" t="s">
        <v>95</v>
      </c>
    </row>
    <row r="26" spans="1:40" s="15" customFormat="1" ht="87" customHeight="1" x14ac:dyDescent="0.2">
      <c r="A26" s="26">
        <v>2023</v>
      </c>
      <c r="B26" s="23">
        <v>1</v>
      </c>
      <c r="C26" s="23" t="s">
        <v>94</v>
      </c>
      <c r="D26" s="23" t="s">
        <v>18</v>
      </c>
      <c r="E26" s="23">
        <v>940000</v>
      </c>
      <c r="F26" s="23" t="s">
        <v>93</v>
      </c>
      <c r="G26" s="23" t="s">
        <v>92</v>
      </c>
      <c r="H26" s="23">
        <v>31</v>
      </c>
      <c r="I26" s="23" t="s">
        <v>15</v>
      </c>
      <c r="J26" s="23">
        <v>0</v>
      </c>
      <c r="K26" s="23" t="s">
        <v>14</v>
      </c>
      <c r="L26" s="23" t="s">
        <v>13</v>
      </c>
      <c r="M26" s="23" t="s">
        <v>12</v>
      </c>
      <c r="N26" s="23" t="s">
        <v>11</v>
      </c>
      <c r="O26" s="23" t="s">
        <v>61</v>
      </c>
      <c r="P26" s="23" t="s">
        <v>91</v>
      </c>
      <c r="Q26" s="23" t="s">
        <v>8</v>
      </c>
      <c r="R26" s="23">
        <v>256</v>
      </c>
      <c r="S26" s="23">
        <v>234</v>
      </c>
      <c r="T26" s="23">
        <v>0</v>
      </c>
      <c r="U26" s="23" t="s">
        <v>69</v>
      </c>
      <c r="V26" s="23">
        <v>1</v>
      </c>
      <c r="W26" s="23" t="s">
        <v>90</v>
      </c>
      <c r="X26" s="25">
        <v>44707</v>
      </c>
      <c r="Y26" s="25">
        <v>44767</v>
      </c>
      <c r="Z26" s="24">
        <v>557897.64</v>
      </c>
      <c r="AA26" s="24">
        <v>557897.64</v>
      </c>
      <c r="AB26" s="24">
        <v>557897.64</v>
      </c>
      <c r="AC26" s="24">
        <v>557897.64</v>
      </c>
      <c r="AD26" s="24">
        <v>557897.64</v>
      </c>
      <c r="AE26" s="23" t="s">
        <v>89</v>
      </c>
      <c r="AF26" s="23" t="s">
        <v>66</v>
      </c>
      <c r="AG26" s="23" t="s">
        <v>3</v>
      </c>
      <c r="AH26" s="23" t="s">
        <v>55</v>
      </c>
      <c r="AI26" s="22" t="s">
        <v>1</v>
      </c>
      <c r="AJ26" s="21" t="s">
        <v>0</v>
      </c>
      <c r="AK26" s="21" t="s">
        <v>82</v>
      </c>
    </row>
    <row r="27" spans="1:40" s="15" customFormat="1" ht="87" customHeight="1" x14ac:dyDescent="0.2">
      <c r="A27" s="26">
        <v>2023</v>
      </c>
      <c r="B27" s="23">
        <v>1</v>
      </c>
      <c r="C27" s="23" t="s">
        <v>88</v>
      </c>
      <c r="D27" s="23" t="s">
        <v>18</v>
      </c>
      <c r="E27" s="23">
        <v>1190000</v>
      </c>
      <c r="F27" s="23" t="s">
        <v>87</v>
      </c>
      <c r="G27" s="23" t="s">
        <v>86</v>
      </c>
      <c r="H27" s="23">
        <v>31</v>
      </c>
      <c r="I27" s="23" t="s">
        <v>15</v>
      </c>
      <c r="J27" s="23">
        <v>0</v>
      </c>
      <c r="K27" s="23" t="s">
        <v>14</v>
      </c>
      <c r="L27" s="23" t="s">
        <v>13</v>
      </c>
      <c r="M27" s="23" t="s">
        <v>12</v>
      </c>
      <c r="N27" s="23" t="s">
        <v>11</v>
      </c>
      <c r="O27" s="23" t="s">
        <v>61</v>
      </c>
      <c r="P27" s="23" t="s">
        <v>85</v>
      </c>
      <c r="Q27" s="23" t="s">
        <v>8</v>
      </c>
      <c r="R27" s="23">
        <v>259</v>
      </c>
      <c r="S27" s="23">
        <v>238</v>
      </c>
      <c r="T27" s="23">
        <v>0</v>
      </c>
      <c r="U27" s="23" t="s">
        <v>69</v>
      </c>
      <c r="V27" s="23">
        <v>1</v>
      </c>
      <c r="W27" s="23" t="s">
        <v>84</v>
      </c>
      <c r="X27" s="25">
        <v>44707</v>
      </c>
      <c r="Y27" s="25">
        <v>44767</v>
      </c>
      <c r="Z27" s="24">
        <v>782960.23</v>
      </c>
      <c r="AA27" s="24">
        <v>782960.23</v>
      </c>
      <c r="AB27" s="24">
        <v>782960.23</v>
      </c>
      <c r="AC27" s="24">
        <v>782960.23</v>
      </c>
      <c r="AD27" s="24">
        <v>782960.23</v>
      </c>
      <c r="AE27" s="23" t="s">
        <v>83</v>
      </c>
      <c r="AF27" s="23" t="s">
        <v>66</v>
      </c>
      <c r="AG27" s="23" t="s">
        <v>3</v>
      </c>
      <c r="AH27" s="23" t="s">
        <v>55</v>
      </c>
      <c r="AI27" s="22" t="s">
        <v>1</v>
      </c>
      <c r="AJ27" s="21" t="s">
        <v>0</v>
      </c>
      <c r="AK27" s="21" t="s">
        <v>82</v>
      </c>
    </row>
    <row r="28" spans="1:40" s="15" customFormat="1" ht="87" customHeight="1" x14ac:dyDescent="0.2">
      <c r="A28" s="26">
        <v>2023</v>
      </c>
      <c r="B28" s="23">
        <v>1</v>
      </c>
      <c r="C28" s="23" t="s">
        <v>81</v>
      </c>
      <c r="D28" s="23" t="s">
        <v>18</v>
      </c>
      <c r="E28" s="23">
        <v>1750000</v>
      </c>
      <c r="F28" s="23" t="s">
        <v>80</v>
      </c>
      <c r="G28" s="23" t="s">
        <v>79</v>
      </c>
      <c r="H28" s="23">
        <v>31</v>
      </c>
      <c r="I28" s="23" t="s">
        <v>15</v>
      </c>
      <c r="J28" s="23">
        <v>0</v>
      </c>
      <c r="K28" s="23" t="s">
        <v>14</v>
      </c>
      <c r="L28" s="23" t="s">
        <v>13</v>
      </c>
      <c r="M28" s="23" t="s">
        <v>12</v>
      </c>
      <c r="N28" s="23" t="s">
        <v>11</v>
      </c>
      <c r="O28" s="23" t="s">
        <v>61</v>
      </c>
      <c r="P28" s="23" t="s">
        <v>78</v>
      </c>
      <c r="Q28" s="23" t="s">
        <v>8</v>
      </c>
      <c r="R28" s="23">
        <v>300</v>
      </c>
      <c r="S28" s="23">
        <v>262</v>
      </c>
      <c r="T28" s="23">
        <v>0</v>
      </c>
      <c r="U28" s="23" t="s">
        <v>59</v>
      </c>
      <c r="V28" s="23">
        <v>1</v>
      </c>
      <c r="W28" s="23" t="s">
        <v>77</v>
      </c>
      <c r="X28" s="25">
        <v>44708</v>
      </c>
      <c r="Y28" s="25">
        <v>44777</v>
      </c>
      <c r="Z28" s="24">
        <v>1189715.6200000001</v>
      </c>
      <c r="AA28" s="24">
        <v>1189715.6200000001</v>
      </c>
      <c r="AB28" s="24">
        <v>1189715.6200000001</v>
      </c>
      <c r="AC28" s="24">
        <v>1189715.6200000001</v>
      </c>
      <c r="AD28" s="24">
        <v>1189715.6200000001</v>
      </c>
      <c r="AE28" s="23" t="s">
        <v>76</v>
      </c>
      <c r="AF28" s="23" t="s">
        <v>56</v>
      </c>
      <c r="AG28" s="23" t="s">
        <v>3</v>
      </c>
      <c r="AH28" s="23" t="s">
        <v>55</v>
      </c>
      <c r="AI28" s="22" t="s">
        <v>1</v>
      </c>
      <c r="AJ28" s="21" t="s">
        <v>75</v>
      </c>
      <c r="AK28" s="21" t="s">
        <v>74</v>
      </c>
    </row>
    <row r="29" spans="1:40" s="15" customFormat="1" ht="87" customHeight="1" x14ac:dyDescent="0.2">
      <c r="A29" s="26">
        <v>2023</v>
      </c>
      <c r="B29" s="23">
        <v>1</v>
      </c>
      <c r="C29" s="23" t="s">
        <v>73</v>
      </c>
      <c r="D29" s="23" t="s">
        <v>18</v>
      </c>
      <c r="E29" s="23">
        <v>1968000</v>
      </c>
      <c r="F29" s="23" t="s">
        <v>72</v>
      </c>
      <c r="G29" s="23" t="s">
        <v>71</v>
      </c>
      <c r="H29" s="23">
        <v>31</v>
      </c>
      <c r="I29" s="23" t="s">
        <v>15</v>
      </c>
      <c r="J29" s="23">
        <v>0</v>
      </c>
      <c r="K29" s="23" t="s">
        <v>14</v>
      </c>
      <c r="L29" s="23" t="s">
        <v>13</v>
      </c>
      <c r="M29" s="23" t="s">
        <v>12</v>
      </c>
      <c r="N29" s="23" t="s">
        <v>11</v>
      </c>
      <c r="O29" s="23" t="s">
        <v>61</v>
      </c>
      <c r="P29" s="23" t="s">
        <v>70</v>
      </c>
      <c r="Q29" s="23" t="s">
        <v>8</v>
      </c>
      <c r="R29" s="23">
        <v>290</v>
      </c>
      <c r="S29" s="23">
        <v>330</v>
      </c>
      <c r="T29" s="23">
        <v>0</v>
      </c>
      <c r="U29" s="23" t="s">
        <v>69</v>
      </c>
      <c r="V29" s="23">
        <v>1</v>
      </c>
      <c r="W29" s="23" t="s">
        <v>68</v>
      </c>
      <c r="X29" s="25">
        <v>44707</v>
      </c>
      <c r="Y29" s="25">
        <v>44796</v>
      </c>
      <c r="Z29" s="24">
        <v>1380933.64</v>
      </c>
      <c r="AA29" s="24">
        <v>1380933.64</v>
      </c>
      <c r="AB29" s="24">
        <v>1380933.64</v>
      </c>
      <c r="AC29" s="24">
        <v>1380933.64</v>
      </c>
      <c r="AD29" s="24">
        <v>1380933.64</v>
      </c>
      <c r="AE29" s="23" t="s">
        <v>67</v>
      </c>
      <c r="AF29" s="23" t="s">
        <v>66</v>
      </c>
      <c r="AG29" s="23" t="s">
        <v>3</v>
      </c>
      <c r="AH29" s="23" t="s">
        <v>55</v>
      </c>
      <c r="AI29" s="22" t="s">
        <v>1</v>
      </c>
      <c r="AJ29" s="21" t="s">
        <v>0</v>
      </c>
      <c r="AK29" s="21" t="s">
        <v>65</v>
      </c>
    </row>
    <row r="30" spans="1:40" s="15" customFormat="1" ht="87" customHeight="1" x14ac:dyDescent="0.2">
      <c r="A30" s="20">
        <v>2023</v>
      </c>
      <c r="B30" s="16">
        <v>1</v>
      </c>
      <c r="C30" s="16" t="s">
        <v>64</v>
      </c>
      <c r="D30" s="16" t="s">
        <v>18</v>
      </c>
      <c r="E30" s="16">
        <v>2208000</v>
      </c>
      <c r="F30" s="16" t="s">
        <v>63</v>
      </c>
      <c r="G30" s="16" t="s">
        <v>62</v>
      </c>
      <c r="H30" s="16">
        <v>31</v>
      </c>
      <c r="I30" s="16" t="s">
        <v>15</v>
      </c>
      <c r="J30" s="16">
        <v>0</v>
      </c>
      <c r="K30" s="16" t="s">
        <v>14</v>
      </c>
      <c r="L30" s="16" t="s">
        <v>13</v>
      </c>
      <c r="M30" s="16" t="s">
        <v>12</v>
      </c>
      <c r="N30" s="16" t="s">
        <v>11</v>
      </c>
      <c r="O30" s="16" t="s">
        <v>61</v>
      </c>
      <c r="P30" s="16" t="s">
        <v>60</v>
      </c>
      <c r="Q30" s="16" t="s">
        <v>8</v>
      </c>
      <c r="R30" s="16">
        <v>200</v>
      </c>
      <c r="S30" s="16">
        <v>216</v>
      </c>
      <c r="T30" s="16">
        <v>0</v>
      </c>
      <c r="U30" s="16" t="s">
        <v>59</v>
      </c>
      <c r="V30" s="16">
        <v>1</v>
      </c>
      <c r="W30" s="16" t="s">
        <v>58</v>
      </c>
      <c r="X30" s="19">
        <v>44708</v>
      </c>
      <c r="Y30" s="19">
        <v>44777</v>
      </c>
      <c r="Z30" s="18">
        <v>1529768.99</v>
      </c>
      <c r="AA30" s="18">
        <v>1529768.99</v>
      </c>
      <c r="AB30" s="18">
        <v>1529768.99</v>
      </c>
      <c r="AC30" s="18">
        <v>1529768.99</v>
      </c>
      <c r="AD30" s="18">
        <v>1529768.99</v>
      </c>
      <c r="AE30" s="16" t="s">
        <v>57</v>
      </c>
      <c r="AF30" s="16" t="s">
        <v>56</v>
      </c>
      <c r="AG30" s="16" t="s">
        <v>3</v>
      </c>
      <c r="AH30" s="16" t="s">
        <v>55</v>
      </c>
      <c r="AI30" s="17" t="s">
        <v>1</v>
      </c>
      <c r="AJ30" s="16" t="s">
        <v>0</v>
      </c>
      <c r="AK30" s="16" t="s">
        <v>54</v>
      </c>
    </row>
    <row r="31" spans="1:40" s="15" customFormat="1" ht="87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5"/>
      <c r="Y31" s="25"/>
      <c r="Z31" s="24">
        <f>SUM(Z3:Z30)</f>
        <v>55836654.076800011</v>
      </c>
      <c r="AA31" s="24">
        <f t="shared" ref="AA31:AD31" si="0">SUM(AA3:AA30)</f>
        <v>54887926.030000009</v>
      </c>
      <c r="AB31" s="24">
        <f t="shared" si="0"/>
        <v>54887926.030000009</v>
      </c>
      <c r="AC31" s="24">
        <f t="shared" si="0"/>
        <v>54887926.030000009</v>
      </c>
      <c r="AD31" s="24">
        <f t="shared" si="0"/>
        <v>54818105.539999999</v>
      </c>
      <c r="AE31" s="23"/>
      <c r="AF31" s="23"/>
      <c r="AG31" s="23"/>
      <c r="AH31" s="23"/>
      <c r="AI31" s="23"/>
      <c r="AJ31" s="23"/>
      <c r="AK31" s="23"/>
    </row>
    <row r="32" spans="1:40" hidden="1" x14ac:dyDescent="0.25">
      <c r="X32" s="38" t="s">
        <v>53</v>
      </c>
      <c r="Y32" s="13" t="s">
        <v>50</v>
      </c>
      <c r="Z32" s="9">
        <v>45119307.114399999</v>
      </c>
      <c r="AA32" s="9">
        <v>45119307.114399999</v>
      </c>
      <c r="AB32" s="9">
        <v>45119307.088799998</v>
      </c>
      <c r="AC32" s="9">
        <v>45119307.088799998</v>
      </c>
      <c r="AD32" s="11">
        <v>45077412.169999994</v>
      </c>
    </row>
    <row r="33" spans="1:37" hidden="1" x14ac:dyDescent="0.25">
      <c r="X33" s="39"/>
      <c r="Y33" s="10" t="s">
        <v>49</v>
      </c>
      <c r="Z33" s="9">
        <f>SUM(Z3:Z22)</f>
        <v>39016015.590000011</v>
      </c>
      <c r="AA33" s="9">
        <f>SUM(AA3:AA22)</f>
        <v>38645665.680000007</v>
      </c>
      <c r="AB33" s="9">
        <f>SUM(AB3:AB22)</f>
        <v>38645665.680000007</v>
      </c>
      <c r="AC33" s="9">
        <f>SUM(AC3:AC22)</f>
        <v>38645665.680000007</v>
      </c>
      <c r="AD33" s="8">
        <f>SUM(AD3:AD22)</f>
        <v>38603770.760000005</v>
      </c>
      <c r="AE33" s="1"/>
    </row>
    <row r="34" spans="1:37" hidden="1" x14ac:dyDescent="0.25">
      <c r="X34" s="40"/>
      <c r="Y34" s="7" t="s">
        <v>48</v>
      </c>
      <c r="Z34" s="14">
        <f>Z32-Z33-Z51</f>
        <v>-391371.3156000115</v>
      </c>
      <c r="AA34" s="6">
        <f>AA32-AA33-AA51</f>
        <v>382206.58399999328</v>
      </c>
      <c r="AB34" s="6">
        <f>AB32-AB33-AB51</f>
        <v>382206.55879999138</v>
      </c>
      <c r="AC34" s="6">
        <f>AC32-AC33-AC51</f>
        <v>382206.55879999138</v>
      </c>
      <c r="AD34" s="5">
        <f>AD32-AD33-AD51</f>
        <v>382206.55999998935</v>
      </c>
    </row>
    <row r="35" spans="1:37" hidden="1" x14ac:dyDescent="0.25">
      <c r="AD35" t="s">
        <v>52</v>
      </c>
    </row>
    <row r="36" spans="1:37" hidden="1" x14ac:dyDescent="0.25"/>
    <row r="37" spans="1:37" hidden="1" x14ac:dyDescent="0.25">
      <c r="X37" s="38" t="s">
        <v>51</v>
      </c>
      <c r="Y37" s="13" t="s">
        <v>50</v>
      </c>
      <c r="Z37" s="12">
        <v>16242260.3432</v>
      </c>
      <c r="AA37" s="12">
        <v>16242260.350000003</v>
      </c>
      <c r="AB37" s="12">
        <v>16242260.350000003</v>
      </c>
      <c r="AC37" s="12">
        <v>16242260.350000003</v>
      </c>
      <c r="AD37" s="11">
        <v>16214334.780000003</v>
      </c>
    </row>
    <row r="38" spans="1:37" hidden="1" x14ac:dyDescent="0.25">
      <c r="X38" s="39"/>
      <c r="Y38" s="10" t="s">
        <v>49</v>
      </c>
      <c r="Z38" s="9">
        <f>SUM(Z23:Z30)</f>
        <v>16820638.4868</v>
      </c>
      <c r="AA38" s="9">
        <v>16242260.3432</v>
      </c>
      <c r="AB38" s="9">
        <v>16242260.275759999</v>
      </c>
      <c r="AC38" s="9">
        <v>16242260.275759999</v>
      </c>
      <c r="AD38" s="8">
        <v>16214334.708159996</v>
      </c>
    </row>
    <row r="39" spans="1:37" hidden="1" x14ac:dyDescent="0.25">
      <c r="X39" s="40"/>
      <c r="Y39" s="7" t="s">
        <v>48</v>
      </c>
      <c r="Z39" s="6">
        <f>Z38-Z37</f>
        <v>578378.14360000007</v>
      </c>
      <c r="AA39" s="6">
        <f>AA38-AA37</f>
        <v>-6.8000033497810364E-3</v>
      </c>
      <c r="AB39" s="6">
        <f>AB38-AB37</f>
        <v>-7.4240004643797874E-2</v>
      </c>
      <c r="AC39" s="6">
        <f>AC38-AC37</f>
        <v>-7.4240004643797874E-2</v>
      </c>
      <c r="AD39" s="5">
        <f>AD38-AD37</f>
        <v>-7.1840006858110428E-2</v>
      </c>
    </row>
    <row r="40" spans="1:37" hidden="1" x14ac:dyDescent="0.25"/>
    <row r="41" spans="1:37" hidden="1" x14ac:dyDescent="0.25">
      <c r="Z41">
        <v>45759665</v>
      </c>
      <c r="AA41">
        <v>45119307.114399999</v>
      </c>
      <c r="AB41">
        <v>45119307.088799998</v>
      </c>
      <c r="AC41">
        <v>45119307.088799998</v>
      </c>
      <c r="AD41">
        <v>45077412.169999994</v>
      </c>
    </row>
    <row r="42" spans="1:37" hidden="1" x14ac:dyDescent="0.25">
      <c r="Z42" s="1">
        <f>Z33-Z41</f>
        <v>-6743649.409999989</v>
      </c>
      <c r="AA42" s="1">
        <f>AA33-AA41</f>
        <v>-6473641.4343999922</v>
      </c>
      <c r="AB42" s="1">
        <f>AB33-AB41</f>
        <v>-6473641.408799991</v>
      </c>
      <c r="AC42" s="1">
        <f>AC33-AC41</f>
        <v>-6473641.408799991</v>
      </c>
      <c r="AD42" s="1">
        <f>AD33-AD41</f>
        <v>-6473641.409999989</v>
      </c>
    </row>
    <row r="43" spans="1:37" hidden="1" x14ac:dyDescent="0.25"/>
    <row r="44" spans="1:37" hidden="1" x14ac:dyDescent="0.25"/>
    <row r="45" spans="1:37" hidden="1" x14ac:dyDescent="0.25"/>
    <row r="46" spans="1:37" hidden="1" x14ac:dyDescent="0.25">
      <c r="A46" s="2">
        <v>2023</v>
      </c>
      <c r="B46" s="2">
        <v>1</v>
      </c>
      <c r="C46" s="2" t="s">
        <v>47</v>
      </c>
      <c r="D46" s="2" t="s">
        <v>18</v>
      </c>
      <c r="E46" s="2">
        <v>464209.26</v>
      </c>
      <c r="F46" s="2" t="s">
        <v>46</v>
      </c>
      <c r="G46" s="2" t="s">
        <v>45</v>
      </c>
      <c r="H46" s="2">
        <v>31</v>
      </c>
      <c r="I46" s="2" t="s">
        <v>15</v>
      </c>
      <c r="J46" s="2">
        <v>0</v>
      </c>
      <c r="K46" s="2" t="s">
        <v>14</v>
      </c>
      <c r="L46" s="2" t="s">
        <v>13</v>
      </c>
      <c r="M46" s="2" t="s">
        <v>12</v>
      </c>
      <c r="N46" s="2" t="s">
        <v>11</v>
      </c>
      <c r="O46" s="2" t="s">
        <v>10</v>
      </c>
      <c r="P46" s="2" t="s">
        <v>44</v>
      </c>
      <c r="Q46" s="2" t="s">
        <v>8</v>
      </c>
      <c r="R46" s="2">
        <v>87</v>
      </c>
      <c r="S46" s="2">
        <v>88</v>
      </c>
      <c r="T46" s="2">
        <v>0</v>
      </c>
      <c r="U46" s="2" t="s">
        <v>7</v>
      </c>
      <c r="V46" s="2">
        <v>1</v>
      </c>
      <c r="W46" s="2" t="s">
        <v>43</v>
      </c>
      <c r="X46" s="4">
        <v>44804</v>
      </c>
      <c r="Y46" s="4">
        <v>44865</v>
      </c>
      <c r="Z46" s="3">
        <v>598675</v>
      </c>
      <c r="AA46" s="3">
        <v>578175.61</v>
      </c>
      <c r="AB46" s="3">
        <v>578175.61</v>
      </c>
      <c r="AC46" s="3">
        <v>578175.61</v>
      </c>
      <c r="AD46" s="3">
        <v>578175.61</v>
      </c>
      <c r="AE46" s="2" t="s">
        <v>42</v>
      </c>
      <c r="AF46" s="2" t="s">
        <v>4</v>
      </c>
      <c r="AG46" s="2" t="s">
        <v>3</v>
      </c>
      <c r="AH46" s="2" t="s">
        <v>2</v>
      </c>
      <c r="AI46" s="2" t="s">
        <v>1</v>
      </c>
      <c r="AJ46" t="s">
        <v>41</v>
      </c>
      <c r="AK46" t="s">
        <v>40</v>
      </c>
    </row>
    <row r="47" spans="1:37" hidden="1" x14ac:dyDescent="0.25">
      <c r="A47" s="2">
        <v>2023</v>
      </c>
      <c r="B47" s="2">
        <v>1</v>
      </c>
      <c r="C47" s="2" t="s">
        <v>39</v>
      </c>
      <c r="D47" s="2" t="s">
        <v>18</v>
      </c>
      <c r="E47" s="2">
        <v>2663692.6</v>
      </c>
      <c r="F47" s="2" t="s">
        <v>38</v>
      </c>
      <c r="G47" s="2" t="s">
        <v>37</v>
      </c>
      <c r="H47" s="2">
        <v>31</v>
      </c>
      <c r="I47" s="2" t="s">
        <v>15</v>
      </c>
      <c r="J47" s="2">
        <v>0</v>
      </c>
      <c r="K47" s="2" t="s">
        <v>14</v>
      </c>
      <c r="L47" s="2" t="s">
        <v>13</v>
      </c>
      <c r="M47" s="2" t="s">
        <v>12</v>
      </c>
      <c r="N47" s="2" t="s">
        <v>11</v>
      </c>
      <c r="O47" s="2" t="s">
        <v>10</v>
      </c>
      <c r="P47" s="2" t="s">
        <v>36</v>
      </c>
      <c r="Q47" s="2" t="s">
        <v>8</v>
      </c>
      <c r="R47" s="2">
        <v>226</v>
      </c>
      <c r="S47" s="2">
        <v>185</v>
      </c>
      <c r="T47" s="2">
        <v>0</v>
      </c>
      <c r="U47" s="2" t="s">
        <v>7</v>
      </c>
      <c r="V47" s="2">
        <v>1</v>
      </c>
      <c r="W47" s="2" t="s">
        <v>35</v>
      </c>
      <c r="X47" s="4">
        <v>44774</v>
      </c>
      <c r="Y47" s="4">
        <v>44862</v>
      </c>
      <c r="Z47" s="3">
        <v>2663692.6</v>
      </c>
      <c r="AA47" s="3">
        <v>2510117.1095999996</v>
      </c>
      <c r="AB47" s="3">
        <v>2510117.1</v>
      </c>
      <c r="AC47" s="3">
        <v>2510117.1</v>
      </c>
      <c r="AD47" s="3">
        <v>2510117.0999999996</v>
      </c>
      <c r="AE47" s="2" t="s">
        <v>34</v>
      </c>
      <c r="AF47" s="2" t="s">
        <v>4</v>
      </c>
      <c r="AG47" s="2" t="s">
        <v>3</v>
      </c>
      <c r="AH47" s="2" t="s">
        <v>2</v>
      </c>
      <c r="AI47" s="2" t="s">
        <v>1</v>
      </c>
      <c r="AJ47" t="s">
        <v>0</v>
      </c>
      <c r="AK47" t="s">
        <v>33</v>
      </c>
    </row>
    <row r="48" spans="1:37" hidden="1" x14ac:dyDescent="0.25">
      <c r="A48" s="2">
        <v>2023</v>
      </c>
      <c r="B48" s="2">
        <v>1</v>
      </c>
      <c r="C48" s="2" t="s">
        <v>32</v>
      </c>
      <c r="D48" s="2" t="s">
        <v>18</v>
      </c>
      <c r="E48" s="2">
        <v>598675</v>
      </c>
      <c r="F48" s="2" t="s">
        <v>31</v>
      </c>
      <c r="G48" s="2" t="s">
        <v>30</v>
      </c>
      <c r="H48" s="2">
        <v>31</v>
      </c>
      <c r="I48" s="2" t="s">
        <v>15</v>
      </c>
      <c r="J48" s="2">
        <v>0</v>
      </c>
      <c r="K48" s="2" t="s">
        <v>14</v>
      </c>
      <c r="L48" s="2" t="s">
        <v>13</v>
      </c>
      <c r="M48" s="2" t="s">
        <v>12</v>
      </c>
      <c r="N48" s="2" t="s">
        <v>11</v>
      </c>
      <c r="O48" s="2" t="s">
        <v>10</v>
      </c>
      <c r="P48" s="2" t="s">
        <v>29</v>
      </c>
      <c r="Q48" s="2" t="s">
        <v>8</v>
      </c>
      <c r="R48" s="2">
        <v>204</v>
      </c>
      <c r="S48" s="2">
        <v>194</v>
      </c>
      <c r="T48" s="2">
        <v>0</v>
      </c>
      <c r="U48" s="2" t="s">
        <v>7</v>
      </c>
      <c r="V48" s="2">
        <v>1</v>
      </c>
      <c r="W48" s="2" t="s">
        <v>28</v>
      </c>
      <c r="X48" s="4">
        <v>44774</v>
      </c>
      <c r="Y48" s="4">
        <v>44862</v>
      </c>
      <c r="Z48" s="3">
        <v>2616748.9300000002</v>
      </c>
      <c r="AA48" s="3">
        <v>2435412.7152</v>
      </c>
      <c r="AB48" s="3">
        <v>2435412.7200000002</v>
      </c>
      <c r="AC48" s="3">
        <v>2435412.7200000002</v>
      </c>
      <c r="AD48" s="3">
        <v>2435412.7199999997</v>
      </c>
      <c r="AE48" s="2" t="s">
        <v>27</v>
      </c>
      <c r="AF48" s="2" t="s">
        <v>4</v>
      </c>
      <c r="AG48" s="2" t="s">
        <v>3</v>
      </c>
      <c r="AH48" s="2" t="s">
        <v>2</v>
      </c>
      <c r="AI48" s="2" t="s">
        <v>1</v>
      </c>
      <c r="AJ48" t="s">
        <v>0</v>
      </c>
      <c r="AK48" t="s">
        <v>0</v>
      </c>
    </row>
    <row r="49" spans="1:37" hidden="1" x14ac:dyDescent="0.25">
      <c r="A49" s="2">
        <v>2023</v>
      </c>
      <c r="B49" s="2">
        <v>1</v>
      </c>
      <c r="C49" s="2" t="s">
        <v>26</v>
      </c>
      <c r="D49" s="2" t="s">
        <v>18</v>
      </c>
      <c r="E49" s="2">
        <v>151337.04999999999</v>
      </c>
      <c r="F49" s="2" t="s">
        <v>25</v>
      </c>
      <c r="G49" s="2" t="s">
        <v>24</v>
      </c>
      <c r="H49" s="2">
        <v>31</v>
      </c>
      <c r="I49" s="2" t="s">
        <v>15</v>
      </c>
      <c r="J49" s="2">
        <v>0</v>
      </c>
      <c r="K49" s="2" t="s">
        <v>14</v>
      </c>
      <c r="L49" s="2" t="s">
        <v>13</v>
      </c>
      <c r="M49" s="2" t="s">
        <v>12</v>
      </c>
      <c r="N49" s="2" t="s">
        <v>11</v>
      </c>
      <c r="O49" s="2" t="s">
        <v>10</v>
      </c>
      <c r="P49" s="2" t="s">
        <v>23</v>
      </c>
      <c r="Q49" s="2" t="s">
        <v>8</v>
      </c>
      <c r="R49" s="2">
        <v>10</v>
      </c>
      <c r="S49" s="2">
        <v>8</v>
      </c>
      <c r="T49" s="2">
        <v>0</v>
      </c>
      <c r="U49" s="2" t="s">
        <v>7</v>
      </c>
      <c r="V49" s="2">
        <v>1</v>
      </c>
      <c r="W49" s="2" t="s">
        <v>22</v>
      </c>
      <c r="X49" s="4">
        <v>44804</v>
      </c>
      <c r="Y49" s="4">
        <v>44865</v>
      </c>
      <c r="Z49" s="3">
        <v>464209.26</v>
      </c>
      <c r="AA49" s="3">
        <v>442610.02919999999</v>
      </c>
      <c r="AB49" s="3">
        <v>442610.02</v>
      </c>
      <c r="AC49" s="3">
        <v>442610.02</v>
      </c>
      <c r="AD49" s="3">
        <v>442610.01999999996</v>
      </c>
      <c r="AE49" s="2" t="s">
        <v>21</v>
      </c>
      <c r="AF49" s="2" t="s">
        <v>4</v>
      </c>
      <c r="AG49" s="2" t="s">
        <v>3</v>
      </c>
      <c r="AH49" s="2" t="s">
        <v>2</v>
      </c>
      <c r="AI49" s="2" t="s">
        <v>1</v>
      </c>
      <c r="AJ49" t="s">
        <v>0</v>
      </c>
      <c r="AK49" t="s">
        <v>20</v>
      </c>
    </row>
    <row r="50" spans="1:37" hidden="1" x14ac:dyDescent="0.25">
      <c r="A50" s="2">
        <v>2023</v>
      </c>
      <c r="B50" s="2">
        <v>1</v>
      </c>
      <c r="C50" s="2" t="s">
        <v>19</v>
      </c>
      <c r="D50" s="2" t="s">
        <v>18</v>
      </c>
      <c r="E50" s="2">
        <v>2616748.9300000002</v>
      </c>
      <c r="F50" s="2" t="s">
        <v>17</v>
      </c>
      <c r="G50" s="2" t="s">
        <v>16</v>
      </c>
      <c r="H50" s="2">
        <v>31</v>
      </c>
      <c r="I50" s="2" t="s">
        <v>15</v>
      </c>
      <c r="J50" s="2">
        <v>0</v>
      </c>
      <c r="K50" s="2" t="s">
        <v>14</v>
      </c>
      <c r="L50" s="2" t="s">
        <v>13</v>
      </c>
      <c r="M50" s="2" t="s">
        <v>12</v>
      </c>
      <c r="N50" s="2" t="s">
        <v>11</v>
      </c>
      <c r="O50" s="2" t="s">
        <v>10</v>
      </c>
      <c r="P50" s="2" t="s">
        <v>9</v>
      </c>
      <c r="Q50" s="2" t="s">
        <v>8</v>
      </c>
      <c r="R50" s="2">
        <v>299</v>
      </c>
      <c r="S50" s="2">
        <v>268</v>
      </c>
      <c r="T50" s="2">
        <v>0</v>
      </c>
      <c r="U50" s="2" t="s">
        <v>7</v>
      </c>
      <c r="V50" s="2">
        <v>1</v>
      </c>
      <c r="W50" s="2" t="s">
        <v>6</v>
      </c>
      <c r="X50" s="4">
        <v>44774</v>
      </c>
      <c r="Y50" s="4">
        <v>44862</v>
      </c>
      <c r="Z50" s="3">
        <v>151337.04999999999</v>
      </c>
      <c r="AA50" s="3">
        <v>125119.38639999999</v>
      </c>
      <c r="AB50" s="3">
        <v>125119.4</v>
      </c>
      <c r="AC50" s="3">
        <v>125119.4</v>
      </c>
      <c r="AD50" s="3">
        <v>125119.40000000001</v>
      </c>
      <c r="AE50" s="2" t="s">
        <v>5</v>
      </c>
      <c r="AF50" s="2" t="s">
        <v>4</v>
      </c>
      <c r="AG50" s="2" t="s">
        <v>3</v>
      </c>
      <c r="AH50" s="2" t="s">
        <v>2</v>
      </c>
      <c r="AI50" s="2" t="s">
        <v>1</v>
      </c>
      <c r="AJ50" t="s">
        <v>0</v>
      </c>
      <c r="AK50" t="s">
        <v>0</v>
      </c>
    </row>
    <row r="51" spans="1:37" hidden="1" x14ac:dyDescent="0.25">
      <c r="Z51" s="1">
        <f>SUM(Z46:Z50)</f>
        <v>6494662.8399999999</v>
      </c>
      <c r="AA51" s="1">
        <f>SUM(AA46:AA50)</f>
        <v>6091434.8503999989</v>
      </c>
      <c r="AB51" s="1">
        <f>SUM(AB46:AB50)</f>
        <v>6091434.8499999996</v>
      </c>
      <c r="AC51" s="1">
        <f>SUM(AC46:AC50)</f>
        <v>6091434.8499999996</v>
      </c>
      <c r="AD51" s="1">
        <f>SUM(AD46:AD50)</f>
        <v>6091434.8499999996</v>
      </c>
    </row>
    <row r="52" spans="1:37" hidden="1" x14ac:dyDescent="0.25"/>
    <row r="53" spans="1:37" hidden="1" x14ac:dyDescent="0.25"/>
  </sheetData>
  <mergeCells count="2">
    <mergeCell ref="X32:X34"/>
    <mergeCell ref="X37:X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 BAS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Cysfre3</dc:creator>
  <cp:lastModifiedBy>Cysfre2</cp:lastModifiedBy>
  <dcterms:created xsi:type="dcterms:W3CDTF">2023-05-18T18:27:52Z</dcterms:created>
  <dcterms:modified xsi:type="dcterms:W3CDTF">2023-06-29T17:48:22Z</dcterms:modified>
</cp:coreProperties>
</file>